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7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J3" i="1"/>
  <c r="AZ3" s="1"/>
  <c r="AZ98" i="6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AZ3" s="1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DJ99" i="1"/>
  <c r="AT102" i="28"/>
  <c r="AT101"/>
  <c r="AT102" i="24"/>
  <c r="AT101"/>
  <c r="AT99" i="28"/>
  <c r="AT99" i="24"/>
  <c r="DJ4" i="6"/>
  <c r="DJ5"/>
  <c r="DJ6"/>
  <c r="DJ7"/>
  <c r="DJ8"/>
  <c r="DJ9"/>
  <c r="DJ10"/>
  <c r="DJ11"/>
  <c r="DJ12"/>
  <c r="DJ13"/>
  <c r="DJ14"/>
  <c r="DJ15"/>
  <c r="DJ16"/>
  <c r="DJ17"/>
  <c r="DJ18"/>
  <c r="DJ19"/>
  <c r="DJ20"/>
  <c r="DJ21"/>
  <c r="DJ22"/>
  <c r="DJ23"/>
  <c r="DJ24"/>
  <c r="DJ25"/>
  <c r="DJ26"/>
  <c r="DJ27"/>
  <c r="DJ28"/>
  <c r="DJ29"/>
  <c r="DJ30"/>
  <c r="DJ31"/>
  <c r="DJ32"/>
  <c r="DJ33"/>
  <c r="DJ34"/>
  <c r="DJ35"/>
  <c r="DJ36"/>
  <c r="DJ37"/>
  <c r="DJ38"/>
  <c r="DJ39"/>
  <c r="DJ40"/>
  <c r="DJ41"/>
  <c r="DJ42"/>
  <c r="DJ43"/>
  <c r="DJ44"/>
  <c r="DJ45"/>
  <c r="DJ46"/>
  <c r="DJ47"/>
  <c r="DJ48"/>
  <c r="DJ49"/>
  <c r="DJ50"/>
  <c r="DJ51"/>
  <c r="DJ52"/>
  <c r="DJ53"/>
  <c r="DJ54"/>
  <c r="DJ55"/>
  <c r="DJ56"/>
  <c r="DJ57"/>
  <c r="DJ58"/>
  <c r="DJ59"/>
  <c r="DJ60"/>
  <c r="DJ61"/>
  <c r="DJ62"/>
  <c r="DJ63"/>
  <c r="DJ64"/>
  <c r="DJ65"/>
  <c r="DJ66"/>
  <c r="DJ67"/>
  <c r="DJ68"/>
  <c r="DJ69"/>
  <c r="DJ70"/>
  <c r="DJ71"/>
  <c r="DJ72"/>
  <c r="DJ73"/>
  <c r="DJ74"/>
  <c r="DJ75"/>
  <c r="DJ76"/>
  <c r="DJ77"/>
  <c r="DJ78"/>
  <c r="DJ79"/>
  <c r="DJ80"/>
  <c r="DJ81"/>
  <c r="DJ82"/>
  <c r="DJ83"/>
  <c r="DJ84"/>
  <c r="DJ85"/>
  <c r="DJ86"/>
  <c r="DJ87"/>
  <c r="DJ88"/>
  <c r="DJ89"/>
  <c r="DJ90"/>
  <c r="DJ91"/>
  <c r="DJ92"/>
  <c r="DJ93"/>
  <c r="DJ94"/>
  <c r="DJ95"/>
  <c r="DJ96"/>
  <c r="DJ97"/>
  <c r="DJ98"/>
  <c r="DJ3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DJ99" l="1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J3"/>
  <c r="AJ99" s="1"/>
  <c r="AI3"/>
  <c r="Z3"/>
  <c r="Y3"/>
  <c r="AN99"/>
  <c r="AI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G22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G26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G30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O99" i="24" l="1"/>
  <c r="AL99" i="26"/>
  <c r="AL99" i="24"/>
  <c r="AK99" i="26"/>
  <c r="AK99" i="29"/>
  <c r="AB69" i="61"/>
  <c r="AB30"/>
  <c r="AB26"/>
  <c r="AB22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N96" s="1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N92" s="1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N88" s="1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M99" s="1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B99"/>
  <c r="A1"/>
  <c r="T99" i="62"/>
  <c r="S99"/>
  <c r="R99"/>
  <c r="Q99"/>
  <c r="P99"/>
  <c r="U98"/>
  <c r="N98"/>
  <c r="F98"/>
  <c r="U97"/>
  <c r="N97"/>
  <c r="F97"/>
  <c r="U96"/>
  <c r="F96"/>
  <c r="U95"/>
  <c r="N95"/>
  <c r="F95"/>
  <c r="U94"/>
  <c r="N94"/>
  <c r="F94"/>
  <c r="AD93"/>
  <c r="U93"/>
  <c r="N93"/>
  <c r="F93"/>
  <c r="AD92"/>
  <c r="U92"/>
  <c r="F92"/>
  <c r="U91"/>
  <c r="N91"/>
  <c r="F91"/>
  <c r="U90"/>
  <c r="N90"/>
  <c r="F90"/>
  <c r="AD89"/>
  <c r="U89"/>
  <c r="N89"/>
  <c r="F89"/>
  <c r="AD88"/>
  <c r="U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16" i="58" l="1"/>
  <c r="F30" i="63"/>
  <c r="C99"/>
  <c r="F79" i="62"/>
  <c r="F67" i="55"/>
  <c r="F49" i="58"/>
  <c r="B99"/>
  <c r="F59"/>
  <c r="F85" i="57"/>
  <c r="F29"/>
  <c r="C99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O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V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O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O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E99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O95" s="1"/>
  <c r="N4" i="56"/>
  <c r="N8"/>
  <c r="N12"/>
  <c r="N16"/>
  <c r="N20"/>
  <c r="N24"/>
  <c r="N28"/>
  <c r="N32"/>
  <c r="N36"/>
  <c r="N40"/>
  <c r="N44"/>
  <c r="O44" s="1"/>
  <c r="N48"/>
  <c r="N52"/>
  <c r="N55"/>
  <c r="O55" s="1"/>
  <c r="N56"/>
  <c r="N59"/>
  <c r="O59" s="1"/>
  <c r="N60"/>
  <c r="N63"/>
  <c r="O63" s="1"/>
  <c r="N64"/>
  <c r="O64" s="1"/>
  <c r="N67"/>
  <c r="O67" s="1"/>
  <c r="N68"/>
  <c r="N71"/>
  <c r="O71" s="1"/>
  <c r="N72"/>
  <c r="N75"/>
  <c r="O75" s="1"/>
  <c r="N76"/>
  <c r="O76" s="1"/>
  <c r="N79"/>
  <c r="O79" s="1"/>
  <c r="N80"/>
  <c r="N83"/>
  <c r="O83" s="1"/>
  <c r="N84"/>
  <c r="N87"/>
  <c r="O87" s="1"/>
  <c r="N88"/>
  <c r="N91"/>
  <c r="N92"/>
  <c r="N95"/>
  <c r="N96"/>
  <c r="O96" s="1"/>
  <c r="I99"/>
  <c r="N81"/>
  <c r="O81" s="1"/>
  <c r="N82"/>
  <c r="O82" s="1"/>
  <c r="N85"/>
  <c r="O85" s="1"/>
  <c r="N86"/>
  <c r="N89"/>
  <c r="O89" s="1"/>
  <c r="N90"/>
  <c r="N93"/>
  <c r="N94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O97" s="1"/>
  <c r="M98" i="66"/>
  <c r="D98" i="57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M62" i="66"/>
  <c r="D62" i="57" s="1"/>
  <c r="M58" i="66"/>
  <c r="D58" i="57" s="1"/>
  <c r="G58" s="1"/>
  <c r="V58" s="1"/>
  <c r="M54" i="66"/>
  <c r="D54" i="57" s="1"/>
  <c r="G54" s="1"/>
  <c r="V54" s="1"/>
  <c r="M50" i="66"/>
  <c r="D50" i="57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M14" i="66"/>
  <c r="D14" i="57" s="1"/>
  <c r="G14" s="1"/>
  <c r="V14" s="1"/>
  <c r="M10" i="66"/>
  <c r="D10" i="57" s="1"/>
  <c r="G10" s="1"/>
  <c r="V10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11"/>
  <c r="O13"/>
  <c r="V13"/>
  <c r="V48"/>
  <c r="O48"/>
  <c r="V56"/>
  <c r="V9"/>
  <c r="V32"/>
  <c r="O32"/>
  <c r="V40"/>
  <c r="V47"/>
  <c r="V59"/>
  <c r="V16"/>
  <c r="O16"/>
  <c r="V24"/>
  <c r="V31"/>
  <c r="V43"/>
  <c r="O43"/>
  <c r="O87"/>
  <c r="V87"/>
  <c r="V98"/>
  <c r="O98"/>
  <c r="V10" i="56"/>
  <c r="O10"/>
  <c r="V19"/>
  <c r="O19"/>
  <c r="V24"/>
  <c r="V26"/>
  <c r="O26"/>
  <c r="V35"/>
  <c r="O35"/>
  <c r="V40"/>
  <c r="V42"/>
  <c r="O42"/>
  <c r="V51"/>
  <c r="O51"/>
  <c r="N8" i="55"/>
  <c r="F9"/>
  <c r="I99"/>
  <c r="M99"/>
  <c r="G10"/>
  <c r="N12"/>
  <c r="O12" s="1"/>
  <c r="F13"/>
  <c r="O14"/>
  <c r="V22"/>
  <c r="G26"/>
  <c r="N28"/>
  <c r="O28" s="1"/>
  <c r="F29"/>
  <c r="O30"/>
  <c r="V38"/>
  <c r="G42"/>
  <c r="N44"/>
  <c r="O44" s="1"/>
  <c r="F45"/>
  <c r="V54"/>
  <c r="G58"/>
  <c r="N60"/>
  <c r="O60" s="1"/>
  <c r="F61"/>
  <c r="O64"/>
  <c r="O13" i="56"/>
  <c r="O29"/>
  <c r="O45"/>
  <c r="O57"/>
  <c r="O65"/>
  <c r="O73"/>
  <c r="V3" i="55"/>
  <c r="V62"/>
  <c r="V66"/>
  <c r="O66"/>
  <c r="V74"/>
  <c r="O74"/>
  <c r="V82"/>
  <c r="V94"/>
  <c r="O94"/>
  <c r="V6" i="56"/>
  <c r="O6"/>
  <c r="V15"/>
  <c r="O15"/>
  <c r="V22"/>
  <c r="O22"/>
  <c r="V31"/>
  <c r="O31"/>
  <c r="V36"/>
  <c r="V38"/>
  <c r="O38"/>
  <c r="V52"/>
  <c r="V54"/>
  <c r="O54"/>
  <c r="V59"/>
  <c r="V62"/>
  <c r="O62"/>
  <c r="V67"/>
  <c r="V70"/>
  <c r="O70"/>
  <c r="V75"/>
  <c r="V78"/>
  <c r="O78"/>
  <c r="V83"/>
  <c r="V86"/>
  <c r="V91"/>
  <c r="V94"/>
  <c r="O4" i="57"/>
  <c r="V68"/>
  <c r="V12" i="55"/>
  <c r="O17"/>
  <c r="V17"/>
  <c r="V28"/>
  <c r="V44"/>
  <c r="V60"/>
  <c r="V90"/>
  <c r="V95"/>
  <c r="V11" i="56"/>
  <c r="O11"/>
  <c r="V18"/>
  <c r="O18"/>
  <c r="V27"/>
  <c r="O27"/>
  <c r="O32"/>
  <c r="V32"/>
  <c r="V34"/>
  <c r="O34"/>
  <c r="V43"/>
  <c r="O43"/>
  <c r="V48"/>
  <c r="V50"/>
  <c r="O50"/>
  <c r="B99" i="55"/>
  <c r="F3"/>
  <c r="K99"/>
  <c r="O3"/>
  <c r="F5"/>
  <c r="G18"/>
  <c r="O19"/>
  <c r="N20"/>
  <c r="O20" s="1"/>
  <c r="F21"/>
  <c r="G34"/>
  <c r="O35"/>
  <c r="N36"/>
  <c r="O36" s="1"/>
  <c r="F37"/>
  <c r="G50"/>
  <c r="O51"/>
  <c r="N52"/>
  <c r="O52" s="1"/>
  <c r="F53"/>
  <c r="O76"/>
  <c r="O84"/>
  <c r="O5" i="56"/>
  <c r="O21"/>
  <c r="O37"/>
  <c r="O53"/>
  <c r="O61"/>
  <c r="O69"/>
  <c r="O77"/>
  <c r="O93"/>
  <c r="V70" i="55"/>
  <c r="O70"/>
  <c r="V78"/>
  <c r="O78"/>
  <c r="V86"/>
  <c r="O86"/>
  <c r="O91"/>
  <c r="V91"/>
  <c r="V7" i="56"/>
  <c r="O7"/>
  <c r="V14"/>
  <c r="O14"/>
  <c r="V23"/>
  <c r="O23"/>
  <c r="V28"/>
  <c r="V30"/>
  <c r="O30"/>
  <c r="V39"/>
  <c r="O39"/>
  <c r="V44"/>
  <c r="V46"/>
  <c r="O46"/>
  <c r="V55"/>
  <c r="V58"/>
  <c r="O58"/>
  <c r="V63"/>
  <c r="V66"/>
  <c r="O66"/>
  <c r="V71"/>
  <c r="V79"/>
  <c r="V82"/>
  <c r="V87"/>
  <c r="V90"/>
  <c r="V95"/>
  <c r="O95"/>
  <c r="V98"/>
  <c r="J99" i="55"/>
  <c r="G6"/>
  <c r="O7"/>
  <c r="N24"/>
  <c r="O24" s="1"/>
  <c r="N40"/>
  <c r="O40" s="1"/>
  <c r="N56"/>
  <c r="O56" s="1"/>
  <c r="O63"/>
  <c r="O71"/>
  <c r="O56" i="56"/>
  <c r="O25" i="58"/>
  <c r="V86"/>
  <c r="V63" i="55"/>
  <c r="V67"/>
  <c r="V71"/>
  <c r="V75"/>
  <c r="V79"/>
  <c r="V83"/>
  <c r="G3" i="56"/>
  <c r="V56"/>
  <c r="V60"/>
  <c r="V64"/>
  <c r="V68"/>
  <c r="B99" i="57"/>
  <c r="F3"/>
  <c r="K99"/>
  <c r="N82"/>
  <c r="F83"/>
  <c r="V92"/>
  <c r="F97"/>
  <c r="C99" i="58"/>
  <c r="I99"/>
  <c r="M99"/>
  <c r="N4"/>
  <c r="F5"/>
  <c r="N12"/>
  <c r="F13"/>
  <c r="V14"/>
  <c r="N20"/>
  <c r="F21"/>
  <c r="V50"/>
  <c r="V66"/>
  <c r="O66"/>
  <c r="V64" i="55"/>
  <c r="V72"/>
  <c r="V76"/>
  <c r="V84"/>
  <c r="V88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O30" i="58"/>
  <c r="V33"/>
  <c r="V46"/>
  <c r="V62"/>
  <c r="V65"/>
  <c r="O81"/>
  <c r="V94"/>
  <c r="V97"/>
  <c r="N3" i="56"/>
  <c r="G88" i="57"/>
  <c r="N90"/>
  <c r="F91"/>
  <c r="K99" i="58"/>
  <c r="U99"/>
  <c r="F9"/>
  <c r="F17"/>
  <c r="V26"/>
  <c r="O26"/>
  <c r="V58"/>
  <c r="V74"/>
  <c r="O74"/>
  <c r="V90"/>
  <c r="N78" i="57"/>
  <c r="F79"/>
  <c r="N94"/>
  <c r="N98"/>
  <c r="J99" i="58"/>
  <c r="N3"/>
  <c r="N6"/>
  <c r="N14"/>
  <c r="O14" s="1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11" i="55" l="1"/>
  <c r="O11" i="57"/>
  <c r="O9" i="58"/>
  <c r="O74" i="56"/>
  <c r="O68"/>
  <c r="O4" i="55"/>
  <c r="O42" i="58"/>
  <c r="O94" i="56"/>
  <c r="O90"/>
  <c r="O86"/>
  <c r="O48"/>
  <c r="O90" i="55"/>
  <c r="O82"/>
  <c r="O9"/>
  <c r="V4"/>
  <c r="V47" i="56"/>
  <c r="O25"/>
  <c r="G8"/>
  <c r="V8" s="1"/>
  <c r="G4"/>
  <c r="V4" s="1"/>
  <c r="O92"/>
  <c r="O91"/>
  <c r="O88"/>
  <c r="O84"/>
  <c r="V74"/>
  <c r="O72"/>
  <c r="O60"/>
  <c r="O52"/>
  <c r="O40"/>
  <c r="O36"/>
  <c r="O28"/>
  <c r="O24"/>
  <c r="V92" i="55"/>
  <c r="O80"/>
  <c r="V68"/>
  <c r="O46"/>
  <c r="E99"/>
  <c r="V96"/>
  <c r="D99"/>
  <c r="O62"/>
  <c r="O38"/>
  <c r="O22"/>
  <c r="O93" i="58"/>
  <c r="V77"/>
  <c r="O53"/>
  <c r="V37"/>
  <c r="G11"/>
  <c r="V11" s="1"/>
  <c r="G18" i="57"/>
  <c r="O18" s="1"/>
  <c r="O44"/>
  <c r="O24"/>
  <c r="G91" i="58"/>
  <c r="G75"/>
  <c r="G59"/>
  <c r="O45"/>
  <c r="G43"/>
  <c r="V43" s="1"/>
  <c r="V41"/>
  <c r="O29"/>
  <c r="G27"/>
  <c r="O27" s="1"/>
  <c r="O17"/>
  <c r="E99"/>
  <c r="V61"/>
  <c r="O57"/>
  <c r="O43"/>
  <c r="V42"/>
  <c r="O22"/>
  <c r="D99"/>
  <c r="O6"/>
  <c r="G98" i="57"/>
  <c r="V98" s="1"/>
  <c r="G82"/>
  <c r="V82" s="1"/>
  <c r="G66"/>
  <c r="V66" s="1"/>
  <c r="G62"/>
  <c r="V62" s="1"/>
  <c r="G50"/>
  <c r="V50" s="1"/>
  <c r="G34"/>
  <c r="V34" s="1"/>
  <c r="G25"/>
  <c r="V25" s="1"/>
  <c r="G9"/>
  <c r="V9" s="1"/>
  <c r="G6"/>
  <c r="O6" s="1"/>
  <c r="O56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56" i="58"/>
  <c r="O85"/>
  <c r="O69"/>
  <c r="O87" i="57"/>
  <c r="O74"/>
  <c r="O66"/>
  <c r="O58"/>
  <c r="O50"/>
  <c r="O42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34" i="57" l="1"/>
  <c r="O82"/>
  <c r="V18"/>
  <c r="O11" i="58"/>
  <c r="O98" i="57"/>
  <c r="O9"/>
  <c r="V53"/>
  <c r="O4" i="56"/>
  <c r="O8"/>
  <c r="O12"/>
  <c r="V45" i="57"/>
  <c r="O61"/>
  <c r="V6"/>
  <c r="O91" i="58"/>
  <c r="V91"/>
  <c r="O75"/>
  <c r="V75"/>
  <c r="O59"/>
  <c r="V59"/>
  <c r="V27"/>
  <c r="O77" i="57"/>
  <c r="O21"/>
  <c r="V13"/>
  <c r="O5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DI96" s="1"/>
  <c r="E96" i="40" s="1"/>
  <c r="BM62" i="54"/>
  <c r="BM42"/>
  <c r="BM40"/>
  <c r="BM16"/>
  <c r="DI16" s="1"/>
  <c r="E16" i="40" s="1"/>
  <c r="BM4" i="54"/>
  <c r="CO5"/>
  <c r="BF96"/>
  <c r="BF56"/>
  <c r="BF42"/>
  <c r="BF32"/>
  <c r="BF28"/>
  <c r="BF24"/>
  <c r="BF16"/>
  <c r="BF14"/>
  <c r="DH14" s="1"/>
  <c r="D14" i="40" s="1"/>
  <c r="AY96" i="54"/>
  <c r="AY93"/>
  <c r="AY70"/>
  <c r="AY67"/>
  <c r="AY24"/>
  <c r="AR96"/>
  <c r="DF96" s="1"/>
  <c r="B96" i="40" s="1"/>
  <c r="AP99" i="54"/>
  <c r="DH96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CN63"/>
  <c r="BM64"/>
  <c r="CU66"/>
  <c r="CA67"/>
  <c r="AY69"/>
  <c r="DG69" s="1"/>
  <c r="C69" i="40" s="1"/>
  <c r="BM69" i="54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DG27" s="1"/>
  <c r="C27" i="40" s="1"/>
  <c r="AR31" i="54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DJ45" s="1"/>
  <c r="F45" i="40" s="1"/>
  <c r="CM47" i="54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BM22"/>
  <c r="BY25"/>
  <c r="DA25"/>
  <c r="AR26"/>
  <c r="DF26" s="1"/>
  <c r="B26" i="40" s="1"/>
  <c r="BF26" i="54"/>
  <c r="BM26"/>
  <c r="BY29"/>
  <c r="DA29"/>
  <c r="AY30"/>
  <c r="BM30"/>
  <c r="AR34"/>
  <c r="DF34" s="1"/>
  <c r="B34" i="40" s="1"/>
  <c r="AY34" i="54"/>
  <c r="BF34"/>
  <c r="DH34" s="1"/>
  <c r="D34" i="40" s="1"/>
  <c r="BM34" i="54"/>
  <c r="AY35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DH78" s="1"/>
  <c r="D78" i="40" s="1"/>
  <c r="BM78" i="54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AY43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H22" i="54"/>
  <c r="D22" i="40" s="1"/>
  <c r="DB23" i="54"/>
  <c r="BT26"/>
  <c r="DJ26" s="1"/>
  <c r="F26" i="40" s="1"/>
  <c r="DB27" i="54"/>
  <c r="BT30"/>
  <c r="DB31"/>
  <c r="DI34"/>
  <c r="E34" i="40" s="1"/>
  <c r="BT34" i="54"/>
  <c r="BT35"/>
  <c r="DJ35" s="1"/>
  <c r="F35" i="40" s="1"/>
  <c r="DA36" i="54"/>
  <c r="BT38"/>
  <c r="DJ38" s="1"/>
  <c r="F38" i="40" s="1"/>
  <c r="DH41" i="54"/>
  <c r="D41" i="40" s="1"/>
  <c r="BT41" i="54"/>
  <c r="BT43"/>
  <c r="DA44"/>
  <c r="BT48"/>
  <c r="BT51"/>
  <c r="BT52"/>
  <c r="DJ52" s="1"/>
  <c r="F52" i="40" s="1"/>
  <c r="CZ53" i="54"/>
  <c r="DB55"/>
  <c r="BT58"/>
  <c r="DB59"/>
  <c r="BT60"/>
  <c r="CZ61"/>
  <c r="BT63"/>
  <c r="BT66"/>
  <c r="DA68"/>
  <c r="DB71"/>
  <c r="BT74"/>
  <c r="BT75"/>
  <c r="BT79"/>
  <c r="DA80"/>
  <c r="CZ82"/>
  <c r="BT85"/>
  <c r="DJ85" s="1"/>
  <c r="F85" i="40" s="1"/>
  <c r="DA88" i="54"/>
  <c r="BT90"/>
  <c r="DJ90" s="1"/>
  <c r="F90" i="40" s="1"/>
  <c r="DB91" i="54"/>
  <c r="DA92"/>
  <c r="BT94"/>
  <c r="CZ94"/>
  <c r="BT97"/>
  <c r="BT12"/>
  <c r="BT15"/>
  <c r="DJ15" s="1"/>
  <c r="F15" i="40" s="1"/>
  <c r="DB18" i="54"/>
  <c r="DB22"/>
  <c r="BT25"/>
  <c r="DJ25" s="1"/>
  <c r="F25" i="40" s="1"/>
  <c r="DB26" i="54"/>
  <c r="BT29"/>
  <c r="DB30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CZ62"/>
  <c r="BT64"/>
  <c r="CZ65"/>
  <c r="BT67"/>
  <c r="DJ67" s="1"/>
  <c r="F67" i="40" s="1"/>
  <c r="BT69" i="54"/>
  <c r="DJ69" s="1"/>
  <c r="F69" i="40" s="1"/>
  <c r="BT72" i="54"/>
  <c r="BT78"/>
  <c r="CZ78"/>
  <c r="BT81"/>
  <c r="BT83"/>
  <c r="BT86"/>
  <c r="BT89"/>
  <c r="BT93"/>
  <c r="DJ93" s="1"/>
  <c r="F93" i="40" s="1"/>
  <c r="BT95" i="54"/>
  <c r="BT4"/>
  <c r="BT7"/>
  <c r="DJ7" s="1"/>
  <c r="BT11"/>
  <c r="BT19"/>
  <c r="DJ19" s="1"/>
  <c r="F19" i="40" s="1"/>
  <c r="BT23" i="54"/>
  <c r="DB24"/>
  <c r="BT27"/>
  <c r="DA28"/>
  <c r="BT31"/>
  <c r="DJ31" s="1"/>
  <c r="F31" i="40" s="1"/>
  <c r="DA32" i="54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CZ93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DI23" s="1"/>
  <c r="E23" i="40" s="1"/>
  <c r="BM27" i="54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BM60"/>
  <c r="BM63"/>
  <c r="DI63" s="1"/>
  <c r="E63" i="40" s="1"/>
  <c r="DJ63" i="54"/>
  <c r="F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DJ94"/>
  <c r="F94" i="40" s="1"/>
  <c r="BM97" i="54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DI28" s="1"/>
  <c r="E28" i="40" s="1"/>
  <c r="BM32" i="54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DI52" i="54"/>
  <c r="E52" i="40" s="1"/>
  <c r="BF57" i="54"/>
  <c r="BF62"/>
  <c r="DH62" s="1"/>
  <c r="D62" i="40" s="1"/>
  <c r="BF68" i="54"/>
  <c r="BF71"/>
  <c r="BF81"/>
  <c r="DH81" s="1"/>
  <c r="D81" i="40" s="1"/>
  <c r="BF83" i="54"/>
  <c r="DH83" s="1"/>
  <c r="D83" i="40" s="1"/>
  <c r="BF86" i="54"/>
  <c r="BF88"/>
  <c r="BF91"/>
  <c r="DJ91"/>
  <c r="F91" i="40" s="1"/>
  <c r="BF92" i="54"/>
  <c r="DJ92"/>
  <c r="F92" i="40" s="1"/>
  <c r="BF97" i="54"/>
  <c r="DI5"/>
  <c r="E5" i="40" s="1"/>
  <c r="BF17" i="54"/>
  <c r="DH17" s="1"/>
  <c r="D17" i="40" s="1"/>
  <c r="BF30" i="54"/>
  <c r="DJ34"/>
  <c r="F34" i="40" s="1"/>
  <c r="BF49" i="54"/>
  <c r="BF4"/>
  <c r="DH4" s="1"/>
  <c r="D4" i="40" s="1"/>
  <c r="BF6" i="54"/>
  <c r="DH6" s="1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DH33" s="1"/>
  <c r="D33" i="40" s="1"/>
  <c r="BF37" i="54"/>
  <c r="BF48"/>
  <c r="DH48" s="1"/>
  <c r="D48" i="40" s="1"/>
  <c r="BF55" i="54"/>
  <c r="DH55" s="1"/>
  <c r="D55" i="40" s="1"/>
  <c r="BF60" i="54"/>
  <c r="BF63"/>
  <c r="BF65"/>
  <c r="BF70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I67" i="54"/>
  <c r="E67" i="40" s="1"/>
  <c r="BF69" i="54"/>
  <c r="DI69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BF95"/>
  <c r="BF98"/>
  <c r="AY4"/>
  <c r="AY6"/>
  <c r="AY8"/>
  <c r="AY9"/>
  <c r="AY15"/>
  <c r="AY17"/>
  <c r="DG17" s="1"/>
  <c r="C17" i="40" s="1"/>
  <c r="AY19" i="54"/>
  <c r="DI19"/>
  <c r="E19" i="40" s="1"/>
  <c r="AY29" i="54"/>
  <c r="DH29"/>
  <c r="D29" i="40" s="1"/>
  <c r="AY32" i="54"/>
  <c r="DH32"/>
  <c r="D32" i="40" s="1"/>
  <c r="AY40" i="54"/>
  <c r="CE40"/>
  <c r="AY45"/>
  <c r="AY47"/>
  <c r="DG47" s="1"/>
  <c r="C47" i="40" s="1"/>
  <c r="AY48" i="54"/>
  <c r="AY58"/>
  <c r="DI58"/>
  <c r="E58" i="40" s="1"/>
  <c r="AY62" i="54"/>
  <c r="DG62" s="1"/>
  <c r="C62" i="40" s="1"/>
  <c r="DI62" i="54"/>
  <c r="E62" i="40" s="1"/>
  <c r="DJ62" i="54"/>
  <c r="F62" i="40" s="1"/>
  <c r="AY72" i="54"/>
  <c r="DJ72"/>
  <c r="F72" i="40" s="1"/>
  <c r="AY79" i="54"/>
  <c r="DI79"/>
  <c r="E79" i="40" s="1"/>
  <c r="DJ79" i="54"/>
  <c r="F79" i="40" s="1"/>
  <c r="AY81" i="54"/>
  <c r="DJ81"/>
  <c r="F81" i="40" s="1"/>
  <c r="AY83" i="54"/>
  <c r="AY86"/>
  <c r="AY95"/>
  <c r="AY97"/>
  <c r="DG97" s="1"/>
  <c r="C97" i="40" s="1"/>
  <c r="AY22" i="54"/>
  <c r="AY25"/>
  <c r="DG25" s="1"/>
  <c r="C25" i="40" s="1"/>
  <c r="AY28" i="54"/>
  <c r="DJ28"/>
  <c r="F28" i="40" s="1"/>
  <c r="AY31" i="54"/>
  <c r="AY36"/>
  <c r="CE36"/>
  <c r="AY39"/>
  <c r="DG39" s="1"/>
  <c r="C39" i="40" s="1"/>
  <c r="DJ39" i="54"/>
  <c r="F39" i="40" s="1"/>
  <c r="AY44" i="54"/>
  <c r="AY53"/>
  <c r="DG53" s="1"/>
  <c r="C53" i="40" s="1"/>
  <c r="CE53" i="54"/>
  <c r="DJ57"/>
  <c r="F57" i="40" s="1"/>
  <c r="AY59" i="54"/>
  <c r="DJ59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AY56"/>
  <c r="DG56" s="1"/>
  <c r="C56" i="40" s="1"/>
  <c r="AY89" i="54"/>
  <c r="CE89"/>
  <c r="AY91"/>
  <c r="AY92"/>
  <c r="DG92" s="1"/>
  <c r="C92" i="40" s="1"/>
  <c r="AY94" i="54"/>
  <c r="AV99"/>
  <c r="AY18"/>
  <c r="AY3"/>
  <c r="CF8"/>
  <c r="AY11"/>
  <c r="DG11" s="1"/>
  <c r="C11" i="40" s="1"/>
  <c r="AY13" i="54"/>
  <c r="DH13"/>
  <c r="D13" i="40" s="1"/>
  <c r="DH16" i="54"/>
  <c r="D16" i="40" s="1"/>
  <c r="AY21" i="54"/>
  <c r="AY23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I38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I55" i="54"/>
  <c r="E55" i="40" s="1"/>
  <c r="AY64" i="54"/>
  <c r="AY68"/>
  <c r="AY71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I8" i="54"/>
  <c r="E8" i="40" s="1"/>
  <c r="DJ8" i="54"/>
  <c r="F8" i="40" s="1"/>
  <c r="DI9" i="54"/>
  <c r="E9" i="40" s="1"/>
  <c r="DI11" i="54"/>
  <c r="E11" i="40" s="1"/>
  <c r="DJ11" i="54"/>
  <c r="F11" i="40" s="1"/>
  <c r="DG15" i="54"/>
  <c r="C15" i="40" s="1"/>
  <c r="AR17" i="54"/>
  <c r="DF17" s="1"/>
  <c r="B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H27" i="54"/>
  <c r="D27" i="40" s="1"/>
  <c r="DJ27" i="54"/>
  <c r="F27" i="40" s="1"/>
  <c r="DJ41" i="54"/>
  <c r="F41" i="40" s="1"/>
  <c r="BX41" i="54"/>
  <c r="AR42"/>
  <c r="DF42" s="1"/>
  <c r="B42" i="40" s="1"/>
  <c r="DH42" i="54"/>
  <c r="D42" i="40" s="1"/>
  <c r="AR45" i="54"/>
  <c r="DF45" s="1"/>
  <c r="B45" i="40" s="1"/>
  <c r="DG45" i="54"/>
  <c r="C45" i="40" s="1"/>
  <c r="DH45" i="54"/>
  <c r="D45" i="40" s="1"/>
  <c r="AR47" i="54"/>
  <c r="DF47" s="1"/>
  <c r="B47" i="40" s="1"/>
  <c r="DJ47" i="54"/>
  <c r="F47" i="40" s="1"/>
  <c r="AR48" i="54"/>
  <c r="DF48" s="1"/>
  <c r="B48" i="40" s="1"/>
  <c r="DG48" i="54"/>
  <c r="C48" i="40" s="1"/>
  <c r="DJ48" i="54"/>
  <c r="F48" i="40" s="1"/>
  <c r="AR53" i="54"/>
  <c r="DF53" s="1"/>
  <c r="B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I89" i="54"/>
  <c r="E89" i="40" s="1"/>
  <c r="DJ89" i="54"/>
  <c r="F89" i="40" s="1"/>
  <c r="AR90" i="54"/>
  <c r="DF90" s="1"/>
  <c r="B90" i="40" s="1"/>
  <c r="DI90" i="54"/>
  <c r="E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H97" i="54"/>
  <c r="D97" i="40" s="1"/>
  <c r="DI97" i="54"/>
  <c r="E97" i="40" s="1"/>
  <c r="DJ97" i="54"/>
  <c r="F97" i="40" s="1"/>
  <c r="DG6" i="54"/>
  <c r="C6" i="40" s="1"/>
  <c r="DG14" i="54"/>
  <c r="C14" i="40" s="1"/>
  <c r="AR23" i="54"/>
  <c r="DF23" s="1"/>
  <c r="B23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4" i="54"/>
  <c r="BX54"/>
  <c r="DG58"/>
  <c r="C58" i="40" s="1"/>
  <c r="DJ58" i="54"/>
  <c r="F58" i="40" s="1"/>
  <c r="BX62" i="54"/>
  <c r="DG66"/>
  <c r="DG70"/>
  <c r="BX70"/>
  <c r="DG79"/>
  <c r="C79" i="40" s="1"/>
  <c r="DG81" i="54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AR69" i="54"/>
  <c r="DF69" s="1"/>
  <c r="B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I25" i="54"/>
  <c r="E25" i="40" s="1"/>
  <c r="DG28" i="54"/>
  <c r="C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J33" i="54"/>
  <c r="F33" i="40" s="1"/>
  <c r="AR38" i="54"/>
  <c r="DF38" s="1"/>
  <c r="B38" i="40" s="1"/>
  <c r="DG38" i="54"/>
  <c r="C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DD71" s="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53" i="54" l="1"/>
  <c r="DD55"/>
  <c r="CP44"/>
  <c r="D6" i="40"/>
  <c r="DK6" i="54"/>
  <c r="CI17"/>
  <c r="DK5"/>
  <c r="CB61"/>
  <c r="CB42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8" l="1"/>
  <c r="AE99" i="27"/>
  <c r="AE99" i="29"/>
  <c r="AE99" i="26"/>
  <c r="AC7" i="30"/>
  <c r="AD7" s="1"/>
  <c r="AC11"/>
  <c r="AD11" s="1"/>
  <c r="AC15"/>
  <c r="AC19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C4" i="29" l="1"/>
  <c r="AD4" s="1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J10" s="1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J17" i="44" l="1"/>
  <c r="H18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J19" s="1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O16" s="1"/>
  <c r="H20" i="44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V16" i="63" l="1"/>
  <c r="J20" i="44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H25" i="44" l="1"/>
  <c r="J24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J25" i="44" l="1"/>
  <c r="H26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J26" i="44" l="1"/>
  <c r="V22" i="62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H34" i="44" l="1"/>
  <c r="J33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J38" s="1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AC37" i="26"/>
  <c r="AD37" s="1"/>
  <c r="AC38" i="28"/>
  <c r="AD38" s="1"/>
  <c r="AG38" s="1"/>
  <c r="AO36" i="14"/>
  <c r="E36" i="62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6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J39" s="1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V35" i="61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V42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J48" s="1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J53" i="44" l="1"/>
  <c r="G54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2" i="61"/>
  <c r="V50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J58" i="44" l="1"/>
  <c r="H59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O61" i="61"/>
  <c r="V59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J67" i="44" l="1"/>
  <c r="AC67" i="29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V76" i="62" l="1"/>
  <c r="H80" i="44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J81" s="1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O78" i="63" l="1"/>
  <c r="H83" i="44"/>
  <c r="J82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J85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J86" s="1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J90" s="1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J93" s="1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O88" i="62" l="1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J100" i="44" l="1"/>
  <c r="H101"/>
  <c r="H102" s="1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<sst xmlns="http://schemas.openxmlformats.org/spreadsheetml/2006/main" count="8163" uniqueCount="505">
  <si>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</si>
  <si>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</si>
  <si>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</si>
  <si>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</si>
  <si>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</si>
  <si>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</si>
  <si>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</si>
  <si>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</si>
  <si>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</si>
  <si>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</si>
  <si>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</si>
  <si>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</si>
  <si>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</si>
  <si>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</si>
  <si>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</si>
  <si>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</si>
  <si>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</si>
  <si>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</si>
  <si>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</si>
  <si>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</si>
  <si>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</si>
  <si>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</si>
  <si>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</si>
  <si>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</si>
  <si>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</si>
  <si>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</si>
  <si>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</si>
  <si>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</si>
  <si>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</si>
  <si>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</si>
  <si>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</si>
  <si>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</si>
  <si>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</si>
  <si>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</si>
  <si>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</si>
  <si>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</si>
  <si>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</si>
  <si>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</si>
  <si>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</si>
  <si>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</si>
  <si>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</si>
  <si>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</si>
  <si>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</si>
  <si>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</si>
  <si>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</si>
  <si>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</si>
  <si>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</si>
  <si>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</si>
  <si>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</si>
  <si>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</si>
  <si>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</si>
  <si>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</si>
  <si>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</si>
  <si>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</si>
  <si>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</si>
  <si>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</si>
  <si>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</si>
  <si>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</si>
  <si>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</si>
  <si>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</si>
  <si>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</si>
  <si>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</si>
  <si>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</si>
  <si>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</si>
  <si>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</si>
  <si>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</si>
  <si>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</si>
  <si>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</si>
  <si>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</si>
  <si>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</si>
  <si>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</si>
  <si>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</si>
  <si>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</si>
  <si>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</si>
  <si>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</si>
  <si>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</si>
  <si>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</si>
  <si>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</si>
  <si>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</si>
  <si>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</si>
  <si>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</si>
  <si>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</si>
  <si>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</si>
  <si>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</si>
  <si>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</si>
  <si>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</si>
  <si>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</si>
  <si>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</si>
  <si>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</si>
  <si>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</si>
  <si>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</si>
  <si>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</si>
  <si>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</si>
  <si>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</si>
  <si>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</si>
  <si>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</si>
  <si>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</si>
  <si>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</si>
  <si>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</si>
  <si>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</si>
  <si>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</si>
  <si>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</si>
  <si>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</si>
  <si>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</si>
  <si>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</si>
  <si>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</si>
  <si>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</si>
  <si>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</si>
  <si>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</si>
  <si>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</si>
  <si>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</si>
  <si>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</si>
  <si>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</si>
  <si>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</si>
  <si>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</si>
  <si>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</si>
  <si>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</si>
  <si>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</si>
  <si>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</si>
  <si>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</si>
  <si>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</si>
  <si>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</si>
  <si>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</si>
  <si>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</si>
  <si>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</si>
  <si>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</si>
  <si>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</si>
  <si>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</si>
  <si>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</si>
  <si>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</si>
  <si>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</si>
  <si>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</si>
  <si>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</si>
  <si>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</si>
  <si>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</si>
  <si>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</si>
  <si>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</si>
  <si>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</si>
  <si>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</si>
  <si>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</si>
  <si>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</si>
  <si>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</si>
  <si>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</si>
  <si>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</si>
  <si>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</si>
  <si>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</si>
  <si>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</si>
  <si>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</si>
  <si>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</si>
  <si>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</si>
  <si>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</si>
  <si>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</si>
  <si>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</si>
  <si>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</si>
  <si>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</si>
  <si>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</si>
  <si>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</si>
  <si>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</si>
  <si>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</si>
  <si>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</si>
  <si>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</si>
  <si>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</si>
  <si>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</si>
  <si>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</si>
  <si>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</si>
  <si>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</si>
  <si>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</si>
  <si>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</si>
  <si>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</si>
  <si>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</si>
  <si>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</si>
  <si>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</si>
  <si>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</si>
  <si>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</si>
  <si>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</si>
  <si>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</si>
  <si>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</si>
  <si>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</si>
  <si>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</si>
  <si>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</si>
  <si>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</si>
  <si>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</si>
  <si>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</si>
  <si>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</si>
  <si>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</si>
  <si>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</si>
  <si>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</si>
  <si>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</si>
  <si>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</si>
  <si>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</si>
  <si>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</si>
  <si>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</si>
  <si>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</si>
  <si>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</si>
  <si>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</si>
  <si>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</si>
  <si>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</si>
  <si>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</si>
  <si>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</si>
  <si>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</si>
  <si>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</si>
  <si>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</si>
  <si>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</si>
  <si>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</si>
  <si>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</si>
  <si>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</si>
  <si>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</si>
  <si>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</si>
  <si>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</si>
  <si>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</si>
  <si>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</si>
  <si>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</si>
  <si>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</si>
  <si>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</si>
  <si>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</si>
  <si>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</si>
  <si>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</si>
  <si>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</si>
  <si>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</si>
  <si>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</si>
  <si>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</si>
  <si>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</si>
  <si>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</si>
  <si>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</si>
  <si>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</si>
  <si>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</si>
  <si>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</si>
  <si>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</si>
  <si>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</si>
  <si>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</si>
  <si>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</si>
  <si>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</si>
  <si>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</si>
  <si>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</si>
  <si>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</si>
  <si>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</si>
  <si>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</si>
  <si>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</si>
  <si>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</si>
  <si>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</si>
  <si>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</si>
  <si>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</si>
  <si>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</si>
  <si>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</si>
  <si>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</si>
  <si>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</si>
  <si>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</si>
  <si>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</si>
  <si>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</si>
  <si>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</si>
  <si>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</si>
  <si>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</si>
  <si>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</si>
  <si>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</si>
  <si>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</si>
  <si>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</si>
  <si>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</si>
  <si>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</si>
  <si>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</si>
  <si>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</si>
  <si>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</si>
  <si>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</si>
  <si>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</si>
  <si>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</si>
  <si>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</si>
  <si>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</si>
  <si>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</si>
  <si>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</si>
  <si>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</si>
  <si>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</si>
  <si>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</si>
  <si>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</si>
  <si>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</si>
  <si>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</si>
  <si>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</si>
  <si>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</si>
  <si>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</si>
  <si>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</si>
  <si>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</si>
  <si>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</si>
  <si>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</si>
  <si>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</si>
  <si>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</si>
  <si>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</si>
  <si>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</si>
  <si>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</si>
  <si>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</si>
  <si>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</si>
  <si>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</si>
  <si>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</si>
  <si>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</si>
  <si>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</si>
  <si>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</si>
  <si>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</si>
  <si>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</si>
  <si>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</si>
  <si>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</si>
  <si>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</si>
  <si>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</si>
  <si>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</si>
  <si>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</si>
  <si>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</si>
  <si>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</si>
  <si>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</si>
  <si>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</si>
  <si>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</si>
  <si>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</si>
  <si>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</si>
  <si>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</si>
  <si>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</si>
  <si>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</si>
  <si>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</si>
  <si>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</si>
  <si>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</si>
  <si>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</si>
  <si>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</si>
  <si>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</si>
  <si>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</si>
  <si>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</si>
  <si>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</si>
  <si>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</si>
  <si>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</si>
  <si>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</si>
  <si>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</si>
  <si>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</si>
  <si>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</si>
  <si>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</si>
  <si>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</si>
  <si>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</si>
  <si>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</si>
  <si>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</si>
  <si>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</si>
  <si>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</si>
  <si>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</si>
  <si>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</si>
  <si>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</si>
  <si>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</si>
  <si>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</si>
  <si>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</si>
  <si>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</si>
  <si>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</si>
  <si>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</si>
  <si>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</si>
  <si>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</si>
  <si>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</si>
  <si>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</si>
  <si>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</si>
  <si>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</si>
  <si>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</si>
  <si>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</si>
  <si>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</si>
  <si>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</si>
  <si>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</si>
  <si>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</si>
  <si>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</si>
  <si>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</si>
  <si>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</si>
  <si>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</si>
  <si>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</si>
  <si>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</si>
  <si>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</si>
  <si>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</si>
  <si>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</si>
  <si>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</si>
  <si>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</si>
  <si>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</si>
  <si>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</si>
  <si>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</si>
  <si>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</si>
  <si>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</si>
  <si>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</si>
  <si>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</si>
  <si>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</si>
  <si>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</si>
  <si>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</si>
  <si>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</si>
  <si>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</si>
  <si>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</si>
  <si>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</si>
  <si>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</si>
  <si>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</si>
  <si>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</si>
  <si>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</si>
  <si>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</si>
  <si>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</si>
  <si>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</si>
  <si>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</si>
  <si>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</si>
  <si>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</si>
  <si>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</si>
  <si>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</si>
  <si>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</si>
  <si>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</si>
  <si>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</si>
  <si>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</si>
  <si>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</si>
  <si>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</si>
  <si>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</si>
  <si>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</si>
  <si>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</si>
  <si>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</si>
  <si>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</si>
  <si>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</si>
  <si>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</si>
  <si>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</si>
  <si>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</si>
  <si>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</si>
  <si>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</si>
  <si>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</si>
  <si>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</si>
  <si>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</si>
  <si>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</si>
  <si>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</si>
  <si>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</si>
  <si>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</si>
  <si>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</si>
  <si>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</si>
  <si>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</si>
  <si>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</si>
  <si>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</si>
  <si>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</si>
  <si>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</si>
  <si>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</si>
  <si>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</si>
  <si>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</si>
  <si>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</si>
  <si>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</si>
  <si>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</si>
  <si>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</si>
  <si>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</si>
  <si>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</si>
  <si>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</si>
  <si>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</si>
  <si>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</si>
  <si>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</si>
  <si>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</si>
  <si>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</si>
  <si>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</si>
  <si>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</si>
  <si>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</si>
  <si>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</si>
  <si>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</si>
  <si>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</si>
  <si>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</si>
  <si>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</si>
  <si>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</si>
  <si>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</si>
  <si>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</si>
  <si>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</si>
  <si>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</si>
  <si>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</si>
  <si>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</si>
  <si>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</si>
  <si>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</si>
  <si>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</si>
  <si>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</si>
  <si>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</si>
  <si>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</si>
  <si>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</si>
  <si>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</si>
  <si>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</si>
  <si>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</si>
  <si>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</si>
  <si>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</si>
  <si>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</si>
  <si>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</si>
  <si>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</si>
  <si>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</si>
  <si>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</si>
  <si>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</si>
  <si>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</si>
  <si>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</si>
  <si>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</si>
  <si>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</si>
  <si>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</si>
  <si>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</si>
  <si>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</si>
  <si>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</si>
  <si>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</si>
  <si>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</si>
  <si>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</si>
  <si>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</si>
  <si>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</si>
  <si>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</si>
  <si>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</si>
  <si>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</si>
  <si>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</si>
  <si>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57IS2022/11/10</t>
  </si>
  <si>
    <t xml:space="preserve">0-11-2022 </t>
  </si>
  <si>
    <t>ADHPL</t>
  </si>
  <si>
    <t>CHANJUII</t>
  </si>
  <si>
    <t>GBHHPL</t>
  </si>
  <si>
    <t>NSLSTUNGBHDRA</t>
  </si>
  <si>
    <t>SHPPBPL</t>
  </si>
  <si>
    <t>SIKKIM</t>
  </si>
  <si>
    <t>SORANG_HEP</t>
  </si>
  <si>
    <t>Teesta_III</t>
  </si>
  <si>
    <t>VSPL-RAJ</t>
  </si>
  <si>
    <t>GOA_Beneficiary</t>
  </si>
  <si>
    <t>HP</t>
  </si>
  <si>
    <t>Manipur_Ben</t>
  </si>
  <si>
    <t>Meghalaya_Ben</t>
  </si>
  <si>
    <t>NPCL(UP)</t>
  </si>
  <si>
    <t>NTPCRGDMFSP</t>
  </si>
  <si>
    <t>TS1PL_BKN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</si>
</sst>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6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">
          <cell r="B5">
            <v>0</v>
          </cell>
          <cell r="C5">
            <v>210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210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210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210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210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210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210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210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210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210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210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210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210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210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210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210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210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210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210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210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210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210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210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210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210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210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210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210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210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210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210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210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210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210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210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210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210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210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210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210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210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210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210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210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210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210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210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210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210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210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210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210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210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210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210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210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210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210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210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210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210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210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210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210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210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210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210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210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210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210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210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210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210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210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210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210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210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210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210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210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210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210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210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210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210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210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210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210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210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210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210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210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210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210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210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210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3"/>
      <sheetName val="14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38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38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36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36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36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36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36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36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36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36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36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36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36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36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36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36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36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36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36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36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37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38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38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38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38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38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38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37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37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37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37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37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37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37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37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37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640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640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640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640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640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640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640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640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640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640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640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640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640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640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640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640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640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640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640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640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640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640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640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640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640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640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640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640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640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640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640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640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640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640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640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640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640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640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640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640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640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640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640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640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640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640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640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640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620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620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620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620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620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620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620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620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620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620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620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620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620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620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620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620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620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620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620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620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620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620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620</v>
          </cell>
          <cell r="G75">
            <v>0</v>
          </cell>
          <cell r="J75">
            <v>296.21600000000001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620</v>
          </cell>
          <cell r="G76">
            <v>0</v>
          </cell>
          <cell r="J76">
            <v>279.21600000000001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640</v>
          </cell>
          <cell r="G77">
            <v>0</v>
          </cell>
          <cell r="J77">
            <v>292.21600000000001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640</v>
          </cell>
          <cell r="G78">
            <v>0</v>
          </cell>
          <cell r="J78">
            <v>292.21600000000001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640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640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640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640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640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640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640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640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640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640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640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640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640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640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640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640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640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640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640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640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640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640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44875</v>
      </c>
      <c r="Z3" s="37">
        <f>S3</f>
        <v>44875</v>
      </c>
      <c r="AE3" s="36"/>
      <c r="AH3" s="38">
        <f>AV4</f>
        <v>44875</v>
      </c>
    </row>
    <row r="4" spans="1:48" ht="15.75" thickBot="1">
      <c r="A4" s="37">
        <f>frq!A1</f>
        <v>44875</v>
      </c>
      <c r="L4" s="37">
        <f>frq!A1</f>
        <v>44875</v>
      </c>
      <c r="P4" s="37">
        <f>frq!A1</f>
        <v>44875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44875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0.16</v>
      </c>
      <c r="C6" s="54"/>
      <c r="D6" s="54">
        <f t="shared" ref="D6:D69" si="0">A6+B6+C6</f>
        <v>0.24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0.16</v>
      </c>
      <c r="C7" s="54"/>
      <c r="D7" s="54">
        <f t="shared" si="0"/>
        <v>0.24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0.16</v>
      </c>
      <c r="C8" s="54"/>
      <c r="D8" s="54">
        <f t="shared" si="0"/>
        <v>0.24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0.16</v>
      </c>
      <c r="C9" s="54"/>
      <c r="D9" s="54">
        <f t="shared" si="0"/>
        <v>0.24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0.16</v>
      </c>
      <c r="C10" s="54"/>
      <c r="D10" s="54">
        <f t="shared" si="0"/>
        <v>0.24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0.16</v>
      </c>
      <c r="C11" s="54"/>
      <c r="D11" s="54">
        <f t="shared" si="0"/>
        <v>0.24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0.16</v>
      </c>
      <c r="C12" s="54"/>
      <c r="D12" s="54">
        <f t="shared" si="0"/>
        <v>0.24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0.16</v>
      </c>
      <c r="C13" s="54"/>
      <c r="D13" s="54">
        <f t="shared" si="0"/>
        <v>0.24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0.16</v>
      </c>
      <c r="C14" s="54"/>
      <c r="D14" s="54">
        <f t="shared" si="0"/>
        <v>0.24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0.16</v>
      </c>
      <c r="C15" s="54"/>
      <c r="D15" s="54">
        <f t="shared" si="0"/>
        <v>0.24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0.16</v>
      </c>
      <c r="C16" s="54"/>
      <c r="D16" s="54">
        <f t="shared" si="0"/>
        <v>0.24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0.16</v>
      </c>
      <c r="C17" s="54"/>
      <c r="D17" s="54">
        <f t="shared" si="0"/>
        <v>0.24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0.16</v>
      </c>
      <c r="C18" s="54"/>
      <c r="D18" s="54">
        <f t="shared" si="0"/>
        <v>0.24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0.16</v>
      </c>
      <c r="C19" s="54"/>
      <c r="D19" s="54">
        <f t="shared" si="0"/>
        <v>0.24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0.16</v>
      </c>
      <c r="C20" s="54"/>
      <c r="D20" s="54">
        <f t="shared" si="0"/>
        <v>0.24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0.16</v>
      </c>
      <c r="C21" s="54"/>
      <c r="D21" s="54">
        <f t="shared" si="0"/>
        <v>0.24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0.16</v>
      </c>
      <c r="C22" s="54"/>
      <c r="D22" s="54">
        <f t="shared" si="0"/>
        <v>0.24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0.16</v>
      </c>
      <c r="C23" s="54"/>
      <c r="D23" s="54">
        <f t="shared" si="0"/>
        <v>0.24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0.16</v>
      </c>
      <c r="C24" s="54"/>
      <c r="D24" s="54">
        <f t="shared" si="0"/>
        <v>0.24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0.16</v>
      </c>
      <c r="C25" s="54"/>
      <c r="D25" s="54">
        <f t="shared" si="0"/>
        <v>0.24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0.16</v>
      </c>
      <c r="C26" s="54"/>
      <c r="D26" s="54">
        <f t="shared" si="0"/>
        <v>0.24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0.16</v>
      </c>
      <c r="C27" s="54"/>
      <c r="D27" s="54">
        <f t="shared" si="0"/>
        <v>0.24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0.16</v>
      </c>
      <c r="C28" s="54"/>
      <c r="D28" s="54">
        <f t="shared" si="0"/>
        <v>0.24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0.16</v>
      </c>
      <c r="C29" s="54"/>
      <c r="D29" s="54">
        <f t="shared" si="0"/>
        <v>0.24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0.16</v>
      </c>
      <c r="C30" s="54"/>
      <c r="D30" s="54">
        <f t="shared" si="0"/>
        <v>0.24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0.16</v>
      </c>
      <c r="C31" s="54"/>
      <c r="D31" s="54">
        <f t="shared" si="0"/>
        <v>0.24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0.16</v>
      </c>
      <c r="C32" s="54"/>
      <c r="D32" s="54">
        <f t="shared" si="0"/>
        <v>0.24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0.16</v>
      </c>
      <c r="C33" s="54"/>
      <c r="D33" s="54">
        <f t="shared" si="0"/>
        <v>0.24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0.16</v>
      </c>
      <c r="C34" s="54"/>
      <c r="D34" s="54">
        <f t="shared" si="0"/>
        <v>0.24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0.16</v>
      </c>
      <c r="C35" s="54"/>
      <c r="D35" s="54">
        <f t="shared" si="0"/>
        <v>0.24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0.16</v>
      </c>
      <c r="C36" s="54"/>
      <c r="D36" s="54">
        <f t="shared" si="0"/>
        <v>0.24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0.16</v>
      </c>
      <c r="C37" s="54"/>
      <c r="D37" s="54">
        <f t="shared" si="0"/>
        <v>0.24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0.16</v>
      </c>
      <c r="C38" s="54"/>
      <c r="D38" s="54">
        <f t="shared" si="0"/>
        <v>0.24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0.16</v>
      </c>
      <c r="C39" s="54"/>
      <c r="D39" s="54">
        <f t="shared" si="0"/>
        <v>0.24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0.16</v>
      </c>
      <c r="C40" s="54"/>
      <c r="D40" s="54">
        <f t="shared" si="0"/>
        <v>0.24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0.16</v>
      </c>
      <c r="C41" s="54"/>
      <c r="D41" s="54">
        <f t="shared" si="0"/>
        <v>0.24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0.16</v>
      </c>
      <c r="C42" s="54"/>
      <c r="D42" s="54">
        <f t="shared" si="0"/>
        <v>0.24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0.16</v>
      </c>
      <c r="C43" s="54"/>
      <c r="D43" s="54">
        <f t="shared" si="0"/>
        <v>0.24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0.16</v>
      </c>
      <c r="C44" s="54"/>
      <c r="D44" s="54">
        <f t="shared" si="0"/>
        <v>0.24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0.16</v>
      </c>
      <c r="C45" s="54"/>
      <c r="D45" s="54">
        <f t="shared" si="0"/>
        <v>0.24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0.16</v>
      </c>
      <c r="C46" s="54"/>
      <c r="D46" s="54">
        <f t="shared" si="0"/>
        <v>0.24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0.16</v>
      </c>
      <c r="C47" s="54"/>
      <c r="D47" s="54">
        <f t="shared" si="0"/>
        <v>0.24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0.16</v>
      </c>
      <c r="C48" s="54"/>
      <c r="D48" s="54">
        <f t="shared" si="0"/>
        <v>0.24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0.16</v>
      </c>
      <c r="C49" s="54"/>
      <c r="D49" s="54">
        <f t="shared" si="0"/>
        <v>0.24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0.16</v>
      </c>
      <c r="C50" s="54"/>
      <c r="D50" s="54">
        <f t="shared" si="0"/>
        <v>0.24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0.16</v>
      </c>
      <c r="C51" s="54"/>
      <c r="D51" s="54">
        <f t="shared" si="0"/>
        <v>0.24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0.16</v>
      </c>
      <c r="C52" s="54"/>
      <c r="D52" s="54">
        <f t="shared" si="0"/>
        <v>0.24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0.16</v>
      </c>
      <c r="C53" s="54"/>
      <c r="D53" s="54">
        <f t="shared" si="0"/>
        <v>0.24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0.155</v>
      </c>
      <c r="C54" s="54"/>
      <c r="D54" s="54">
        <f t="shared" si="0"/>
        <v>0.23499999999999999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0.155</v>
      </c>
      <c r="C55" s="54"/>
      <c r="D55" s="54">
        <f t="shared" si="0"/>
        <v>0.23499999999999999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0.155</v>
      </c>
      <c r="C56" s="54"/>
      <c r="D56" s="54">
        <f t="shared" si="0"/>
        <v>0.23499999999999999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0.155</v>
      </c>
      <c r="C57" s="54"/>
      <c r="D57" s="54">
        <f t="shared" si="0"/>
        <v>0.23499999999999999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0.155</v>
      </c>
      <c r="C58" s="54"/>
      <c r="D58" s="54">
        <f t="shared" si="0"/>
        <v>0.23499999999999999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0.155</v>
      </c>
      <c r="C59" s="54"/>
      <c r="D59" s="54">
        <f t="shared" si="0"/>
        <v>0.23499999999999999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0.155</v>
      </c>
      <c r="C60" s="54"/>
      <c r="D60" s="54">
        <f t="shared" si="0"/>
        <v>0.23499999999999999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0.155</v>
      </c>
      <c r="C61" s="54"/>
      <c r="D61" s="54">
        <f t="shared" si="0"/>
        <v>0.23499999999999999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0.155</v>
      </c>
      <c r="C62" s="54"/>
      <c r="D62" s="54">
        <f t="shared" si="0"/>
        <v>0.23499999999999999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0.155</v>
      </c>
      <c r="C63" s="54"/>
      <c r="D63" s="54">
        <f t="shared" si="0"/>
        <v>0.23499999999999999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0.155</v>
      </c>
      <c r="C64" s="54"/>
      <c r="D64" s="54">
        <f t="shared" si="0"/>
        <v>0.23499999999999999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0.155</v>
      </c>
      <c r="C65" s="54"/>
      <c r="D65" s="54">
        <f t="shared" si="0"/>
        <v>0.23499999999999999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0.155</v>
      </c>
      <c r="C66" s="54"/>
      <c r="D66" s="54">
        <f t="shared" si="0"/>
        <v>0.23499999999999999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0.155</v>
      </c>
      <c r="C67" s="54"/>
      <c r="D67" s="54">
        <f t="shared" si="0"/>
        <v>0.23499999999999999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0.155</v>
      </c>
      <c r="C68" s="54"/>
      <c r="D68" s="54">
        <f t="shared" si="0"/>
        <v>0.23499999999999999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0.155</v>
      </c>
      <c r="C69" s="54"/>
      <c r="D69" s="54">
        <f t="shared" si="0"/>
        <v>0.23499999999999999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0.155</v>
      </c>
      <c r="C70" s="54"/>
      <c r="D70" s="54">
        <f t="shared" ref="D70:D101" si="8">A70+B70+C70</f>
        <v>0.23499999999999999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0.155</v>
      </c>
      <c r="C71" s="54"/>
      <c r="D71" s="54">
        <f t="shared" si="8"/>
        <v>0.23499999999999999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0.155</v>
      </c>
      <c r="C72" s="54"/>
      <c r="D72" s="54">
        <f t="shared" si="8"/>
        <v>0.23499999999999999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0.155</v>
      </c>
      <c r="C73" s="54"/>
      <c r="D73" s="54">
        <f t="shared" si="8"/>
        <v>0.23499999999999999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0.155</v>
      </c>
      <c r="C74" s="54"/>
      <c r="D74" s="54">
        <f t="shared" si="8"/>
        <v>0.23499999999999999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0.155</v>
      </c>
      <c r="C75" s="54"/>
      <c r="D75" s="54">
        <f t="shared" si="8"/>
        <v>0.23499999999999999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0.155</v>
      </c>
      <c r="C76" s="54"/>
      <c r="D76" s="54">
        <f t="shared" si="8"/>
        <v>0.23499999999999999</v>
      </c>
      <c r="E76" s="55"/>
      <c r="F76" s="43"/>
      <c r="G76" s="54">
        <f>(BAWANA!Q73+BAWANA!R73+BAWANA!S73+BAWANA!T73)/4000</f>
        <v>7.4054000000000009E-2</v>
      </c>
      <c r="H76" s="54">
        <f>(BAWANA!U73+BAWANA!V73)/4000</f>
        <v>0</v>
      </c>
      <c r="I76" s="54"/>
      <c r="J76" s="54">
        <f t="shared" si="9"/>
        <v>7.4054000000000009E-2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0.155</v>
      </c>
      <c r="C77" s="54"/>
      <c r="D77" s="54">
        <f t="shared" si="8"/>
        <v>0.23499999999999999</v>
      </c>
      <c r="E77" s="55"/>
      <c r="F77" s="43"/>
      <c r="G77" s="54">
        <f>(BAWANA!Q74+BAWANA!R74+BAWANA!S74+BAWANA!T74)/4000</f>
        <v>6.9804000000000005E-2</v>
      </c>
      <c r="H77" s="54">
        <f>(BAWANA!U74+BAWANA!V74)/4000</f>
        <v>0</v>
      </c>
      <c r="I77" s="54"/>
      <c r="J77" s="54">
        <f t="shared" si="9"/>
        <v>6.9804000000000005E-2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0.16</v>
      </c>
      <c r="C78" s="54"/>
      <c r="D78" s="54">
        <f t="shared" si="8"/>
        <v>0.24</v>
      </c>
      <c r="E78" s="55"/>
      <c r="F78" s="43"/>
      <c r="G78" s="54">
        <f>(BAWANA!Q75+BAWANA!R75+BAWANA!S75+BAWANA!T75)/4000</f>
        <v>7.3054000000000008E-2</v>
      </c>
      <c r="H78" s="54">
        <f>(BAWANA!U75+BAWANA!V75)/4000</f>
        <v>0</v>
      </c>
      <c r="I78" s="54"/>
      <c r="J78" s="54">
        <f t="shared" si="9"/>
        <v>7.3054000000000008E-2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0.16</v>
      </c>
      <c r="C79" s="54"/>
      <c r="D79" s="54">
        <f t="shared" si="8"/>
        <v>0.24</v>
      </c>
      <c r="E79" s="55"/>
      <c r="F79" s="43"/>
      <c r="G79" s="54">
        <f>(BAWANA!Q76+BAWANA!R76+BAWANA!S76+BAWANA!T76)/4000</f>
        <v>7.3054000000000008E-2</v>
      </c>
      <c r="H79" s="54">
        <f>(BAWANA!U76+BAWANA!V76)/4000</f>
        <v>0</v>
      </c>
      <c r="I79" s="54"/>
      <c r="J79" s="54">
        <f t="shared" si="9"/>
        <v>7.3054000000000008E-2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0.16</v>
      </c>
      <c r="C80" s="54"/>
      <c r="D80" s="54">
        <f t="shared" si="8"/>
        <v>0.24</v>
      </c>
      <c r="E80" s="55"/>
      <c r="F80" s="43"/>
      <c r="G80" s="54">
        <f>(BAWANA!Q77+BAWANA!R77+BAWANA!S77+BAWANA!T77)/4000</f>
        <v>6.7500000000000004E-2</v>
      </c>
      <c r="H80" s="54">
        <f>(BAWANA!U77+BAWANA!V77)/4000</f>
        <v>0</v>
      </c>
      <c r="I80" s="54"/>
      <c r="J80" s="54">
        <f t="shared" si="9"/>
        <v>6.7500000000000004E-2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0.16</v>
      </c>
      <c r="C81" s="54"/>
      <c r="D81" s="54">
        <f t="shared" si="8"/>
        <v>0.24</v>
      </c>
      <c r="E81" s="55"/>
      <c r="F81" s="43"/>
      <c r="G81" s="54">
        <f>(BAWANA!Q78+BAWANA!R78+BAWANA!S78+BAWANA!T78)/4000</f>
        <v>6.7500000000000004E-2</v>
      </c>
      <c r="H81" s="54">
        <f>(BAWANA!U78+BAWANA!V78)/4000</f>
        <v>0</v>
      </c>
      <c r="I81" s="54"/>
      <c r="J81" s="54">
        <f t="shared" si="9"/>
        <v>6.7500000000000004E-2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0.16</v>
      </c>
      <c r="C82" s="54"/>
      <c r="D82" s="54">
        <f t="shared" si="8"/>
        <v>0.24</v>
      </c>
      <c r="E82" s="55"/>
      <c r="F82" s="43"/>
      <c r="G82" s="54">
        <f>(BAWANA!Q79+BAWANA!R79+BAWANA!S79+BAWANA!T79)/4000</f>
        <v>6.7500000000000004E-2</v>
      </c>
      <c r="H82" s="54">
        <f>(BAWANA!U79+BAWANA!V79)/4000</f>
        <v>0</v>
      </c>
      <c r="I82" s="54"/>
      <c r="J82" s="54">
        <f t="shared" si="9"/>
        <v>6.7500000000000004E-2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0.16</v>
      </c>
      <c r="C83" s="54"/>
      <c r="D83" s="54">
        <f t="shared" si="8"/>
        <v>0.24</v>
      </c>
      <c r="E83" s="55"/>
      <c r="F83" s="43"/>
      <c r="G83" s="54">
        <f>(BAWANA!Q80+BAWANA!R80+BAWANA!S80+BAWANA!T80)/4000</f>
        <v>6.7500000000000004E-2</v>
      </c>
      <c r="H83" s="54">
        <f>(BAWANA!U80+BAWANA!V80)/4000</f>
        <v>0</v>
      </c>
      <c r="I83" s="54"/>
      <c r="J83" s="54">
        <f t="shared" si="9"/>
        <v>6.7500000000000004E-2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0.16</v>
      </c>
      <c r="C84" s="54"/>
      <c r="D84" s="54">
        <f t="shared" si="8"/>
        <v>0.24</v>
      </c>
      <c r="E84" s="55"/>
      <c r="F84" s="43"/>
      <c r="G84" s="54">
        <f>(BAWANA!Q81+BAWANA!R81+BAWANA!S81+BAWANA!T81)/4000</f>
        <v>6.7500000000000004E-2</v>
      </c>
      <c r="H84" s="54">
        <f>(BAWANA!U81+BAWANA!V81)/4000</f>
        <v>0</v>
      </c>
      <c r="I84" s="54"/>
      <c r="J84" s="54">
        <f t="shared" si="9"/>
        <v>6.7500000000000004E-2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0.16</v>
      </c>
      <c r="C85" s="54"/>
      <c r="D85" s="54">
        <f t="shared" si="8"/>
        <v>0.24</v>
      </c>
      <c r="E85" s="55"/>
      <c r="F85" s="43"/>
      <c r="G85" s="54">
        <f>(BAWANA!Q82+BAWANA!R82+BAWANA!S82+BAWANA!T82)/4000</f>
        <v>6.7500000000000004E-2</v>
      </c>
      <c r="H85" s="54">
        <f>(BAWANA!U82+BAWANA!V82)/4000</f>
        <v>0</v>
      </c>
      <c r="I85" s="54"/>
      <c r="J85" s="54">
        <f t="shared" si="9"/>
        <v>6.7500000000000004E-2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0.16</v>
      </c>
      <c r="C86" s="54"/>
      <c r="D86" s="54">
        <f t="shared" si="8"/>
        <v>0.24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0.16</v>
      </c>
      <c r="C87" s="54"/>
      <c r="D87" s="54">
        <f t="shared" si="8"/>
        <v>0.24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0.16</v>
      </c>
      <c r="C88" s="54"/>
      <c r="D88" s="54">
        <f t="shared" si="8"/>
        <v>0.24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0.16</v>
      </c>
      <c r="C89" s="54"/>
      <c r="D89" s="54">
        <f t="shared" si="8"/>
        <v>0.24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0.16</v>
      </c>
      <c r="C90" s="54"/>
      <c r="D90" s="54">
        <f t="shared" si="8"/>
        <v>0.24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0.16</v>
      </c>
      <c r="C91" s="54"/>
      <c r="D91" s="54">
        <f t="shared" si="8"/>
        <v>0.24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0.16</v>
      </c>
      <c r="C92" s="54"/>
      <c r="D92" s="54">
        <f t="shared" si="8"/>
        <v>0.24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0.16</v>
      </c>
      <c r="C93" s="54"/>
      <c r="D93" s="54">
        <f t="shared" si="8"/>
        <v>0.24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0.16</v>
      </c>
      <c r="C94" s="54"/>
      <c r="D94" s="54">
        <f t="shared" si="8"/>
        <v>0.24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0.16</v>
      </c>
      <c r="C95" s="54"/>
      <c r="D95" s="54">
        <f t="shared" si="8"/>
        <v>0.24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0.16</v>
      </c>
      <c r="C96" s="54"/>
      <c r="D96" s="54">
        <f t="shared" si="8"/>
        <v>0.24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0.16</v>
      </c>
      <c r="C97" s="54"/>
      <c r="D97" s="54">
        <f t="shared" si="8"/>
        <v>0.24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0.16</v>
      </c>
      <c r="C98" s="54"/>
      <c r="D98" s="54">
        <f t="shared" si="8"/>
        <v>0.24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0.16</v>
      </c>
      <c r="C99" s="54"/>
      <c r="D99" s="54">
        <f t="shared" si="8"/>
        <v>0.24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0.16</v>
      </c>
      <c r="C100" s="54"/>
      <c r="D100" s="54">
        <f t="shared" si="8"/>
        <v>0.24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0.16</v>
      </c>
      <c r="C101" s="54"/>
      <c r="D101" s="54">
        <f t="shared" si="8"/>
        <v>0.24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15.239999999999995</v>
      </c>
      <c r="C102" s="54">
        <f t="shared" si="14"/>
        <v>0</v>
      </c>
      <c r="D102" s="54">
        <f t="shared" si="14"/>
        <v>22.919999999999959</v>
      </c>
      <c r="E102" s="54">
        <f t="shared" si="14"/>
        <v>0</v>
      </c>
      <c r="F102" s="54">
        <f t="shared" si="14"/>
        <v>0</v>
      </c>
      <c r="G102" s="54">
        <f t="shared" si="14"/>
        <v>6.4999659999999926</v>
      </c>
      <c r="H102" s="54">
        <f t="shared" si="14"/>
        <v>0</v>
      </c>
      <c r="I102" s="54"/>
      <c r="J102" s="54">
        <f t="shared" si="14"/>
        <v>6.4999659999999926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44875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44875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57.76</v>
      </c>
      <c r="I3" s="95">
        <v>0</v>
      </c>
      <c r="J3" s="95">
        <v>0</v>
      </c>
      <c r="K3" s="95">
        <v>0</v>
      </c>
      <c r="L3" s="95">
        <v>1.44</v>
      </c>
      <c r="M3" s="114">
        <v>0</v>
      </c>
      <c r="N3" s="113">
        <v>0</v>
      </c>
      <c r="O3" s="95">
        <v>0</v>
      </c>
      <c r="P3" s="95">
        <v>-15</v>
      </c>
      <c r="Q3" s="95">
        <v>0</v>
      </c>
      <c r="R3" s="95">
        <v>0</v>
      </c>
      <c r="S3" s="114">
        <v>0</v>
      </c>
      <c r="U3" s="115">
        <v>-15</v>
      </c>
      <c r="V3" s="116">
        <v>59.2</v>
      </c>
      <c r="W3">
        <v>57.76</v>
      </c>
      <c r="X3">
        <v>0</v>
      </c>
      <c r="Y3">
        <v>1.44</v>
      </c>
      <c r="Z3">
        <v>0</v>
      </c>
      <c r="AA3">
        <v>-15</v>
      </c>
    </row>
    <row r="4" spans="1:27">
      <c r="B4" t="s">
        <v>263</v>
      </c>
      <c r="G4" t="s">
        <v>46</v>
      </c>
      <c r="H4" s="115">
        <v>56.8</v>
      </c>
      <c r="I4" s="88">
        <v>0</v>
      </c>
      <c r="J4" s="88">
        <v>0</v>
      </c>
      <c r="K4" s="88">
        <v>0</v>
      </c>
      <c r="L4" s="88">
        <v>1.44</v>
      </c>
      <c r="M4" s="116">
        <v>0</v>
      </c>
      <c r="N4" s="115">
        <v>0</v>
      </c>
      <c r="O4" s="88">
        <v>0</v>
      </c>
      <c r="P4" s="88">
        <v>-15</v>
      </c>
      <c r="Q4" s="88">
        <v>0</v>
      </c>
      <c r="R4" s="88">
        <v>0</v>
      </c>
      <c r="S4" s="116">
        <v>0</v>
      </c>
      <c r="U4" s="115">
        <v>-15</v>
      </c>
      <c r="V4" s="116">
        <v>58.24</v>
      </c>
      <c r="W4">
        <v>56.8</v>
      </c>
      <c r="X4">
        <v>0</v>
      </c>
      <c r="Y4">
        <v>1.44</v>
      </c>
      <c r="Z4">
        <v>0</v>
      </c>
      <c r="AA4">
        <v>-15</v>
      </c>
    </row>
    <row r="5" spans="1:27">
      <c r="G5" t="s">
        <v>47</v>
      </c>
      <c r="H5" s="115">
        <v>23.11</v>
      </c>
      <c r="I5" s="88">
        <v>0</v>
      </c>
      <c r="J5" s="88">
        <v>0</v>
      </c>
      <c r="K5" s="88">
        <v>0</v>
      </c>
      <c r="L5" s="88">
        <v>1.44</v>
      </c>
      <c r="M5" s="116">
        <v>0</v>
      </c>
      <c r="N5" s="115">
        <v>0</v>
      </c>
      <c r="O5" s="88">
        <v>0</v>
      </c>
      <c r="P5" s="88">
        <v>-15</v>
      </c>
      <c r="Q5" s="88">
        <v>0</v>
      </c>
      <c r="R5" s="88">
        <v>0</v>
      </c>
      <c r="S5" s="116">
        <v>0</v>
      </c>
      <c r="U5" s="115">
        <v>-15</v>
      </c>
      <c r="V5" s="116">
        <v>24.55</v>
      </c>
      <c r="W5">
        <v>23.11</v>
      </c>
      <c r="X5">
        <v>0</v>
      </c>
      <c r="Y5">
        <v>1.44</v>
      </c>
      <c r="Z5">
        <v>0</v>
      </c>
      <c r="AA5">
        <v>-15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0.77</v>
      </c>
      <c r="M6" s="116">
        <v>0</v>
      </c>
      <c r="N6" s="115">
        <v>0</v>
      </c>
      <c r="O6" s="88">
        <v>0</v>
      </c>
      <c r="P6" s="88">
        <v>-15</v>
      </c>
      <c r="Q6" s="88">
        <v>0</v>
      </c>
      <c r="R6" s="88">
        <v>0</v>
      </c>
      <c r="S6" s="116">
        <v>0</v>
      </c>
      <c r="U6" s="115">
        <v>-15</v>
      </c>
      <c r="V6" s="116">
        <v>0.77</v>
      </c>
      <c r="W6">
        <v>0</v>
      </c>
      <c r="X6">
        <v>0</v>
      </c>
      <c r="Y6">
        <v>0.77</v>
      </c>
      <c r="Z6">
        <v>0</v>
      </c>
      <c r="AA6">
        <v>-15</v>
      </c>
    </row>
    <row r="7" spans="1:27">
      <c r="G7" t="s">
        <v>49</v>
      </c>
      <c r="H7" s="115">
        <v>31.77</v>
      </c>
      <c r="I7" s="88">
        <v>0</v>
      </c>
      <c r="J7" s="88">
        <v>0</v>
      </c>
      <c r="K7" s="88">
        <v>0</v>
      </c>
      <c r="L7" s="88">
        <v>5.58</v>
      </c>
      <c r="M7" s="116">
        <v>0</v>
      </c>
      <c r="N7" s="115">
        <v>0</v>
      </c>
      <c r="O7" s="88">
        <v>0</v>
      </c>
      <c r="P7" s="88">
        <v>-70</v>
      </c>
      <c r="Q7" s="88">
        <v>0</v>
      </c>
      <c r="R7" s="88">
        <v>0</v>
      </c>
      <c r="S7" s="116">
        <v>0</v>
      </c>
      <c r="U7" s="115">
        <v>-70</v>
      </c>
      <c r="V7" s="116">
        <v>37.35</v>
      </c>
      <c r="W7">
        <v>31.77</v>
      </c>
      <c r="X7">
        <v>0</v>
      </c>
      <c r="Y7">
        <v>5.58</v>
      </c>
      <c r="Z7">
        <v>0</v>
      </c>
      <c r="AA7">
        <v>-70</v>
      </c>
    </row>
    <row r="8" spans="1:27">
      <c r="G8" t="s">
        <v>50</v>
      </c>
      <c r="H8" s="115">
        <v>25.03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-40</v>
      </c>
      <c r="Q8" s="88">
        <v>-40</v>
      </c>
      <c r="R8" s="88">
        <v>0</v>
      </c>
      <c r="S8" s="116">
        <v>0</v>
      </c>
      <c r="U8" s="115">
        <v>-80</v>
      </c>
      <c r="V8" s="116">
        <v>25.03</v>
      </c>
      <c r="W8">
        <v>25.03</v>
      </c>
      <c r="X8">
        <v>0</v>
      </c>
      <c r="Y8">
        <v>0</v>
      </c>
      <c r="Z8">
        <v>-40</v>
      </c>
      <c r="AA8">
        <v>-40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0.96</v>
      </c>
      <c r="M9" s="116">
        <v>0</v>
      </c>
      <c r="N9" s="115">
        <v>-11</v>
      </c>
      <c r="O9" s="88">
        <v>0</v>
      </c>
      <c r="P9" s="88">
        <v>-80</v>
      </c>
      <c r="Q9" s="88">
        <v>0</v>
      </c>
      <c r="R9" s="88">
        <v>0</v>
      </c>
      <c r="S9" s="116">
        <v>0</v>
      </c>
      <c r="U9" s="115">
        <v>-91</v>
      </c>
      <c r="V9" s="116">
        <v>0.96</v>
      </c>
      <c r="W9">
        <v>-11</v>
      </c>
      <c r="X9">
        <v>0</v>
      </c>
      <c r="Y9">
        <v>0.96</v>
      </c>
      <c r="Z9">
        <v>0</v>
      </c>
      <c r="AA9">
        <v>-80</v>
      </c>
    </row>
    <row r="10" spans="1:27">
      <c r="G10" t="s">
        <v>52</v>
      </c>
      <c r="H10" s="115">
        <v>33.69</v>
      </c>
      <c r="I10" s="88">
        <v>0</v>
      </c>
      <c r="J10" s="88">
        <v>0</v>
      </c>
      <c r="K10" s="88">
        <v>0</v>
      </c>
      <c r="L10" s="88">
        <v>0.96</v>
      </c>
      <c r="M10" s="116">
        <v>0</v>
      </c>
      <c r="N10" s="115">
        <v>0</v>
      </c>
      <c r="O10" s="88">
        <v>0</v>
      </c>
      <c r="P10" s="88">
        <v>-50</v>
      </c>
      <c r="Q10" s="88">
        <v>0</v>
      </c>
      <c r="R10" s="88">
        <v>0</v>
      </c>
      <c r="S10" s="116">
        <v>0</v>
      </c>
      <c r="U10" s="115">
        <v>-50</v>
      </c>
      <c r="V10" s="116">
        <v>34.65</v>
      </c>
      <c r="W10">
        <v>33.69</v>
      </c>
      <c r="X10">
        <v>0</v>
      </c>
      <c r="Y10">
        <v>0.96</v>
      </c>
      <c r="Z10">
        <v>0</v>
      </c>
      <c r="AA10">
        <v>-50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0.48</v>
      </c>
      <c r="M11" s="116">
        <v>0</v>
      </c>
      <c r="N11" s="115">
        <v>0</v>
      </c>
      <c r="O11" s="88">
        <v>0</v>
      </c>
      <c r="P11" s="88">
        <v>-15</v>
      </c>
      <c r="Q11" s="88">
        <v>0</v>
      </c>
      <c r="R11" s="88">
        <v>0</v>
      </c>
      <c r="S11" s="116">
        <v>0</v>
      </c>
      <c r="U11" s="115">
        <v>-15</v>
      </c>
      <c r="V11" s="116">
        <v>0.48</v>
      </c>
      <c r="W11">
        <v>0</v>
      </c>
      <c r="X11">
        <v>0</v>
      </c>
      <c r="Y11">
        <v>0.48</v>
      </c>
      <c r="Z11">
        <v>0</v>
      </c>
      <c r="AA11">
        <v>-15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-10</v>
      </c>
      <c r="O12" s="88">
        <v>0</v>
      </c>
      <c r="P12" s="88">
        <v>-50</v>
      </c>
      <c r="Q12" s="88">
        <v>0</v>
      </c>
      <c r="R12" s="88">
        <v>0</v>
      </c>
      <c r="S12" s="116">
        <v>0</v>
      </c>
      <c r="U12" s="115">
        <v>-60</v>
      </c>
      <c r="V12" s="116">
        <v>0</v>
      </c>
      <c r="W12">
        <v>-10</v>
      </c>
      <c r="X12">
        <v>0</v>
      </c>
      <c r="Y12">
        <v>0</v>
      </c>
      <c r="Z12">
        <v>0</v>
      </c>
      <c r="AA12">
        <v>-50</v>
      </c>
    </row>
    <row r="13" spans="1:27">
      <c r="G13" t="s">
        <v>55</v>
      </c>
      <c r="H13" s="115">
        <v>0</v>
      </c>
      <c r="I13" s="88">
        <v>11.56</v>
      </c>
      <c r="J13" s="88">
        <v>0</v>
      </c>
      <c r="K13" s="88">
        <v>0</v>
      </c>
      <c r="L13" s="88">
        <v>5.29</v>
      </c>
      <c r="M13" s="116">
        <v>0</v>
      </c>
      <c r="N13" s="115">
        <v>-40</v>
      </c>
      <c r="O13" s="88">
        <v>0</v>
      </c>
      <c r="P13" s="88">
        <v>-50</v>
      </c>
      <c r="Q13" s="88">
        <v>-40</v>
      </c>
      <c r="R13" s="88">
        <v>0</v>
      </c>
      <c r="S13" s="116">
        <v>0</v>
      </c>
      <c r="U13" s="115">
        <v>-130</v>
      </c>
      <c r="V13" s="116">
        <v>16.850000000000001</v>
      </c>
      <c r="W13">
        <v>-40</v>
      </c>
      <c r="X13">
        <v>11.56</v>
      </c>
      <c r="Y13">
        <v>5.29</v>
      </c>
      <c r="Z13">
        <v>-40</v>
      </c>
      <c r="AA13">
        <v>-50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-50</v>
      </c>
      <c r="O14" s="88">
        <v>0</v>
      </c>
      <c r="P14" s="88">
        <v>0</v>
      </c>
      <c r="Q14" s="88">
        <v>0</v>
      </c>
      <c r="R14" s="88">
        <v>-1</v>
      </c>
      <c r="S14" s="116">
        <v>0</v>
      </c>
      <c r="U14" s="115">
        <v>-51</v>
      </c>
      <c r="V14" s="116">
        <v>0</v>
      </c>
      <c r="W14">
        <v>-50</v>
      </c>
      <c r="X14">
        <v>0</v>
      </c>
      <c r="Y14">
        <v>-1</v>
      </c>
      <c r="Z14">
        <v>0</v>
      </c>
      <c r="AA14">
        <v>0</v>
      </c>
    </row>
    <row r="15" spans="1:27">
      <c r="G15" t="s">
        <v>57</v>
      </c>
      <c r="H15" s="115">
        <v>11.55</v>
      </c>
      <c r="I15" s="88">
        <v>0</v>
      </c>
      <c r="J15" s="88">
        <v>0</v>
      </c>
      <c r="K15" s="88">
        <v>0</v>
      </c>
      <c r="L15" s="88">
        <v>0.48</v>
      </c>
      <c r="M15" s="116">
        <v>0</v>
      </c>
      <c r="N15" s="115">
        <v>0</v>
      </c>
      <c r="O15" s="88">
        <v>-50</v>
      </c>
      <c r="P15" s="88">
        <v>-65</v>
      </c>
      <c r="Q15" s="88">
        <v>0</v>
      </c>
      <c r="R15" s="88">
        <v>0</v>
      </c>
      <c r="S15" s="116">
        <v>0</v>
      </c>
      <c r="U15" s="115">
        <v>-115</v>
      </c>
      <c r="V15" s="116">
        <v>12.03</v>
      </c>
      <c r="W15">
        <v>11.55</v>
      </c>
      <c r="X15">
        <v>-50</v>
      </c>
      <c r="Y15">
        <v>0.48</v>
      </c>
      <c r="Z15">
        <v>0</v>
      </c>
      <c r="AA15">
        <v>-65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0.48</v>
      </c>
      <c r="M16" s="116">
        <v>0</v>
      </c>
      <c r="N16" s="115">
        <v>0</v>
      </c>
      <c r="O16" s="88">
        <v>0</v>
      </c>
      <c r="P16" s="88">
        <v>-15</v>
      </c>
      <c r="Q16" s="88">
        <v>0</v>
      </c>
      <c r="R16" s="88">
        <v>0</v>
      </c>
      <c r="S16" s="116">
        <v>0</v>
      </c>
      <c r="U16" s="115">
        <v>-15</v>
      </c>
      <c r="V16" s="116">
        <v>0.48</v>
      </c>
      <c r="W16">
        <v>0</v>
      </c>
      <c r="X16">
        <v>0</v>
      </c>
      <c r="Y16">
        <v>0.48</v>
      </c>
      <c r="Z16">
        <v>0</v>
      </c>
      <c r="AA16">
        <v>-15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0.48</v>
      </c>
      <c r="M17" s="116">
        <v>0</v>
      </c>
      <c r="N17" s="115">
        <v>-9</v>
      </c>
      <c r="O17" s="88">
        <v>0</v>
      </c>
      <c r="P17" s="88">
        <v>-80</v>
      </c>
      <c r="Q17" s="88">
        <v>0</v>
      </c>
      <c r="R17" s="88">
        <v>0</v>
      </c>
      <c r="S17" s="116">
        <v>0</v>
      </c>
      <c r="U17" s="115">
        <v>-89</v>
      </c>
      <c r="V17" s="116">
        <v>0.48</v>
      </c>
      <c r="W17">
        <v>-9</v>
      </c>
      <c r="X17">
        <v>0</v>
      </c>
      <c r="Y17">
        <v>0.48</v>
      </c>
      <c r="Z17">
        <v>0</v>
      </c>
      <c r="AA17">
        <v>-80</v>
      </c>
    </row>
    <row r="18" spans="7:27">
      <c r="G18" t="s">
        <v>60</v>
      </c>
      <c r="H18" s="115">
        <v>37.54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-40</v>
      </c>
      <c r="Q18" s="88">
        <v>-40</v>
      </c>
      <c r="R18" s="88">
        <v>0</v>
      </c>
      <c r="S18" s="116">
        <v>0</v>
      </c>
      <c r="U18" s="115">
        <v>-80</v>
      </c>
      <c r="V18" s="116">
        <v>37.54</v>
      </c>
      <c r="W18">
        <v>37.54</v>
      </c>
      <c r="X18">
        <v>0</v>
      </c>
      <c r="Y18">
        <v>0</v>
      </c>
      <c r="Z18">
        <v>-40</v>
      </c>
      <c r="AA18">
        <v>-40</v>
      </c>
    </row>
    <row r="19" spans="7:27">
      <c r="G19" t="s">
        <v>61</v>
      </c>
      <c r="H19" s="115">
        <v>61.6</v>
      </c>
      <c r="I19" s="88">
        <v>0</v>
      </c>
      <c r="J19" s="88">
        <v>0</v>
      </c>
      <c r="K19" s="88">
        <v>0</v>
      </c>
      <c r="L19" s="88">
        <v>6.26</v>
      </c>
      <c r="M19" s="116">
        <v>0</v>
      </c>
      <c r="N19" s="115">
        <v>0</v>
      </c>
      <c r="O19" s="88">
        <v>0</v>
      </c>
      <c r="P19" s="88">
        <v>-85</v>
      </c>
      <c r="Q19" s="88">
        <v>0</v>
      </c>
      <c r="R19" s="88">
        <v>0</v>
      </c>
      <c r="S19" s="116">
        <v>0</v>
      </c>
      <c r="U19" s="115">
        <v>-85</v>
      </c>
      <c r="V19" s="116">
        <v>67.86</v>
      </c>
      <c r="W19">
        <v>61.6</v>
      </c>
      <c r="X19">
        <v>0</v>
      </c>
      <c r="Y19">
        <v>6.26</v>
      </c>
      <c r="Z19">
        <v>0</v>
      </c>
      <c r="AA19">
        <v>-85</v>
      </c>
    </row>
    <row r="20" spans="7:27">
      <c r="G20" t="s">
        <v>62</v>
      </c>
      <c r="H20" s="115">
        <v>30.8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-45</v>
      </c>
      <c r="Q20" s="88">
        <v>0</v>
      </c>
      <c r="R20" s="88">
        <v>0</v>
      </c>
      <c r="S20" s="116">
        <v>0</v>
      </c>
      <c r="U20" s="115">
        <v>-45</v>
      </c>
      <c r="V20" s="116">
        <v>30.8</v>
      </c>
      <c r="W20">
        <v>30.8</v>
      </c>
      <c r="X20">
        <v>0</v>
      </c>
      <c r="Y20">
        <v>0</v>
      </c>
      <c r="Z20">
        <v>0</v>
      </c>
      <c r="AA20">
        <v>-45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3.37</v>
      </c>
      <c r="M21" s="116">
        <v>0</v>
      </c>
      <c r="N21" s="115">
        <v>-21</v>
      </c>
      <c r="O21" s="88">
        <v>-21</v>
      </c>
      <c r="P21" s="88">
        <v>-105</v>
      </c>
      <c r="Q21" s="88">
        <v>0</v>
      </c>
      <c r="R21" s="88">
        <v>0</v>
      </c>
      <c r="S21" s="116">
        <v>0</v>
      </c>
      <c r="U21" s="115">
        <v>-147</v>
      </c>
      <c r="V21" s="116">
        <v>3.37</v>
      </c>
      <c r="W21">
        <v>-21</v>
      </c>
      <c r="X21">
        <v>-21</v>
      </c>
      <c r="Y21">
        <v>3.37</v>
      </c>
      <c r="Z21">
        <v>0</v>
      </c>
      <c r="AA21">
        <v>-105</v>
      </c>
    </row>
    <row r="22" spans="7:27">
      <c r="G22" t="s">
        <v>64</v>
      </c>
      <c r="H22" s="115">
        <v>17.32</v>
      </c>
      <c r="I22" s="88">
        <v>0</v>
      </c>
      <c r="J22" s="88">
        <v>0</v>
      </c>
      <c r="K22" s="88">
        <v>0</v>
      </c>
      <c r="L22" s="88">
        <v>3.66</v>
      </c>
      <c r="M22" s="116">
        <v>0</v>
      </c>
      <c r="N22" s="115">
        <v>0</v>
      </c>
      <c r="O22" s="88">
        <v>0</v>
      </c>
      <c r="P22" s="88">
        <v>-45</v>
      </c>
      <c r="Q22" s="88">
        <v>0</v>
      </c>
      <c r="R22" s="88">
        <v>0</v>
      </c>
      <c r="S22" s="116">
        <v>0</v>
      </c>
      <c r="U22" s="115">
        <v>-45</v>
      </c>
      <c r="V22" s="116">
        <v>20.98</v>
      </c>
      <c r="W22">
        <v>17.32</v>
      </c>
      <c r="X22">
        <v>0</v>
      </c>
      <c r="Y22">
        <v>3.66</v>
      </c>
      <c r="Z22">
        <v>0</v>
      </c>
      <c r="AA22">
        <v>-45</v>
      </c>
    </row>
    <row r="23" spans="7:27">
      <c r="G23" t="s">
        <v>65</v>
      </c>
      <c r="H23" s="115">
        <v>50.06</v>
      </c>
      <c r="I23" s="88">
        <v>19.25</v>
      </c>
      <c r="J23" s="88">
        <v>0</v>
      </c>
      <c r="K23" s="88">
        <v>0</v>
      </c>
      <c r="L23" s="88">
        <v>4.8099999999999996</v>
      </c>
      <c r="M23" s="116">
        <v>0</v>
      </c>
      <c r="N23" s="115">
        <v>0</v>
      </c>
      <c r="O23" s="88">
        <v>0</v>
      </c>
      <c r="P23" s="88">
        <v>-25</v>
      </c>
      <c r="Q23" s="88">
        <v>-40</v>
      </c>
      <c r="R23" s="88">
        <v>0</v>
      </c>
      <c r="S23" s="116">
        <v>0</v>
      </c>
      <c r="U23" s="115">
        <v>-65</v>
      </c>
      <c r="V23" s="116">
        <v>74.12</v>
      </c>
      <c r="W23">
        <v>50.06</v>
      </c>
      <c r="X23">
        <v>19.25</v>
      </c>
      <c r="Y23">
        <v>4.8099999999999996</v>
      </c>
      <c r="Z23">
        <v>-40</v>
      </c>
      <c r="AA23">
        <v>-25</v>
      </c>
    </row>
    <row r="24" spans="7:27">
      <c r="G24" t="s">
        <v>66</v>
      </c>
      <c r="H24" s="115">
        <v>20.22</v>
      </c>
      <c r="I24" s="88">
        <v>14.44</v>
      </c>
      <c r="J24" s="88">
        <v>0</v>
      </c>
      <c r="K24" s="88">
        <v>0</v>
      </c>
      <c r="L24" s="88">
        <v>5.29</v>
      </c>
      <c r="M24" s="116">
        <v>0</v>
      </c>
      <c r="N24" s="115">
        <v>0</v>
      </c>
      <c r="O24" s="88">
        <v>0</v>
      </c>
      <c r="P24" s="88">
        <v>-60</v>
      </c>
      <c r="Q24" s="88">
        <v>0</v>
      </c>
      <c r="R24" s="88">
        <v>0</v>
      </c>
      <c r="S24" s="116">
        <v>0</v>
      </c>
      <c r="U24" s="115">
        <v>-60</v>
      </c>
      <c r="V24" s="116">
        <v>39.950000000000003</v>
      </c>
      <c r="W24">
        <v>20.22</v>
      </c>
      <c r="X24">
        <v>14.44</v>
      </c>
      <c r="Y24">
        <v>5.29</v>
      </c>
      <c r="Z24">
        <v>0</v>
      </c>
      <c r="AA24">
        <v>-60</v>
      </c>
    </row>
    <row r="25" spans="7:27">
      <c r="G25" t="s">
        <v>67</v>
      </c>
      <c r="H25" s="115">
        <v>41.39</v>
      </c>
      <c r="I25" s="88">
        <v>28.88</v>
      </c>
      <c r="J25" s="88">
        <v>0</v>
      </c>
      <c r="K25" s="88">
        <v>0</v>
      </c>
      <c r="L25" s="88">
        <v>12.03</v>
      </c>
      <c r="M25" s="116">
        <v>0</v>
      </c>
      <c r="N25" s="115">
        <v>0</v>
      </c>
      <c r="O25" s="88">
        <v>0</v>
      </c>
      <c r="P25" s="88">
        <v>-20</v>
      </c>
      <c r="Q25" s="88">
        <v>0</v>
      </c>
      <c r="R25" s="88">
        <v>0</v>
      </c>
      <c r="S25" s="116">
        <v>0</v>
      </c>
      <c r="U25" s="115">
        <v>-20</v>
      </c>
      <c r="V25" s="116">
        <v>82.3</v>
      </c>
      <c r="W25">
        <v>41.39</v>
      </c>
      <c r="X25">
        <v>28.88</v>
      </c>
      <c r="Y25">
        <v>12.03</v>
      </c>
      <c r="Z25">
        <v>0</v>
      </c>
      <c r="AA25">
        <v>-20</v>
      </c>
    </row>
    <row r="26" spans="7:27">
      <c r="G26" t="s">
        <v>68</v>
      </c>
      <c r="H26" s="115">
        <v>19.25</v>
      </c>
      <c r="I26" s="88">
        <v>0</v>
      </c>
      <c r="J26" s="88">
        <v>0</v>
      </c>
      <c r="K26" s="88">
        <v>0</v>
      </c>
      <c r="L26" s="88">
        <v>6.74</v>
      </c>
      <c r="M26" s="116">
        <v>0</v>
      </c>
      <c r="N26" s="115">
        <v>0</v>
      </c>
      <c r="O26" s="88">
        <v>-18</v>
      </c>
      <c r="P26" s="88">
        <v>-80</v>
      </c>
      <c r="Q26" s="88">
        <v>0</v>
      </c>
      <c r="R26" s="88">
        <v>0</v>
      </c>
      <c r="S26" s="116">
        <v>0</v>
      </c>
      <c r="U26" s="115">
        <v>-98</v>
      </c>
      <c r="V26" s="116">
        <v>25.99</v>
      </c>
      <c r="W26">
        <v>19.25</v>
      </c>
      <c r="X26">
        <v>-18</v>
      </c>
      <c r="Y26">
        <v>6.74</v>
      </c>
      <c r="Z26">
        <v>0</v>
      </c>
      <c r="AA26">
        <v>-80</v>
      </c>
    </row>
    <row r="27" spans="7:27">
      <c r="G27" t="s">
        <v>69</v>
      </c>
      <c r="H27" s="115">
        <v>47.16</v>
      </c>
      <c r="I27" s="88">
        <v>24.07</v>
      </c>
      <c r="J27" s="88">
        <v>0</v>
      </c>
      <c r="K27" s="88">
        <v>0</v>
      </c>
      <c r="L27" s="88">
        <v>10.59</v>
      </c>
      <c r="M27" s="116">
        <v>0</v>
      </c>
      <c r="N27" s="115">
        <v>0</v>
      </c>
      <c r="O27" s="88">
        <v>0</v>
      </c>
      <c r="P27" s="88">
        <v>-20</v>
      </c>
      <c r="Q27" s="88">
        <v>0</v>
      </c>
      <c r="R27" s="88">
        <v>0</v>
      </c>
      <c r="S27" s="116">
        <v>0</v>
      </c>
      <c r="U27" s="115">
        <v>-20</v>
      </c>
      <c r="V27" s="116">
        <v>81.819999999999993</v>
      </c>
      <c r="W27">
        <v>47.16</v>
      </c>
      <c r="X27">
        <v>24.07</v>
      </c>
      <c r="Y27">
        <v>10.59</v>
      </c>
      <c r="Z27">
        <v>0</v>
      </c>
      <c r="AA27">
        <v>-20</v>
      </c>
    </row>
    <row r="28" spans="7:27">
      <c r="G28" t="s">
        <v>70</v>
      </c>
      <c r="H28" s="115">
        <v>49.09</v>
      </c>
      <c r="I28" s="88">
        <v>24.07</v>
      </c>
      <c r="J28" s="88">
        <v>0</v>
      </c>
      <c r="K28" s="88">
        <v>0</v>
      </c>
      <c r="L28" s="88">
        <v>10.59</v>
      </c>
      <c r="M28" s="116">
        <v>0</v>
      </c>
      <c r="N28" s="115">
        <v>0</v>
      </c>
      <c r="O28" s="88">
        <v>0</v>
      </c>
      <c r="P28" s="88">
        <v>-70</v>
      </c>
      <c r="Q28" s="88">
        <v>-30</v>
      </c>
      <c r="R28" s="88">
        <v>0</v>
      </c>
      <c r="S28" s="116">
        <v>0</v>
      </c>
      <c r="U28" s="115">
        <v>-100</v>
      </c>
      <c r="V28" s="116">
        <v>83.75</v>
      </c>
      <c r="W28">
        <v>49.09</v>
      </c>
      <c r="X28">
        <v>24.07</v>
      </c>
      <c r="Y28">
        <v>10.59</v>
      </c>
      <c r="Z28">
        <v>-30</v>
      </c>
      <c r="AA28">
        <v>-70</v>
      </c>
    </row>
    <row r="29" spans="7:27">
      <c r="G29" t="s">
        <v>71</v>
      </c>
      <c r="H29" s="115">
        <v>109.74</v>
      </c>
      <c r="I29" s="88">
        <v>33.69</v>
      </c>
      <c r="J29" s="88">
        <v>0</v>
      </c>
      <c r="K29" s="88">
        <v>0</v>
      </c>
      <c r="L29" s="88">
        <v>11.74</v>
      </c>
      <c r="M29" s="116">
        <v>0</v>
      </c>
      <c r="N29" s="115">
        <v>0</v>
      </c>
      <c r="O29" s="88">
        <v>0</v>
      </c>
      <c r="P29" s="88">
        <v>-20</v>
      </c>
      <c r="Q29" s="88">
        <v>0</v>
      </c>
      <c r="R29" s="88">
        <v>0</v>
      </c>
      <c r="S29" s="116">
        <v>0</v>
      </c>
      <c r="U29" s="115">
        <v>-20</v>
      </c>
      <c r="V29" s="116">
        <v>155.16999999999999</v>
      </c>
      <c r="W29">
        <v>109.74</v>
      </c>
      <c r="X29">
        <v>33.69</v>
      </c>
      <c r="Y29">
        <v>11.74</v>
      </c>
      <c r="Z29">
        <v>0</v>
      </c>
      <c r="AA29">
        <v>-20</v>
      </c>
    </row>
    <row r="30" spans="7:27">
      <c r="G30" t="s">
        <v>72</v>
      </c>
      <c r="H30" s="115">
        <v>81.819999999999993</v>
      </c>
      <c r="I30" s="88">
        <v>30.8</v>
      </c>
      <c r="J30" s="88">
        <v>0</v>
      </c>
      <c r="K30" s="88">
        <v>0</v>
      </c>
      <c r="L30" s="88">
        <v>11.07</v>
      </c>
      <c r="M30" s="116">
        <v>0</v>
      </c>
      <c r="N30" s="115">
        <v>0</v>
      </c>
      <c r="O30" s="88">
        <v>0</v>
      </c>
      <c r="P30" s="88">
        <v>-20</v>
      </c>
      <c r="Q30" s="88">
        <v>0</v>
      </c>
      <c r="R30" s="88">
        <v>0</v>
      </c>
      <c r="S30" s="116">
        <v>0</v>
      </c>
      <c r="U30" s="115">
        <v>-20</v>
      </c>
      <c r="V30" s="116">
        <v>123.69</v>
      </c>
      <c r="W30">
        <v>81.819999999999993</v>
      </c>
      <c r="X30">
        <v>30.8</v>
      </c>
      <c r="Y30">
        <v>11.07</v>
      </c>
      <c r="Z30">
        <v>0</v>
      </c>
      <c r="AA30">
        <v>-20</v>
      </c>
    </row>
    <row r="31" spans="7:27">
      <c r="G31" t="s">
        <v>73</v>
      </c>
      <c r="H31" s="115">
        <v>79.900000000000006</v>
      </c>
      <c r="I31" s="88">
        <v>33.69</v>
      </c>
      <c r="J31" s="88">
        <v>0</v>
      </c>
      <c r="K31" s="88">
        <v>0</v>
      </c>
      <c r="L31" s="88">
        <v>15.69</v>
      </c>
      <c r="M31" s="116">
        <v>0</v>
      </c>
      <c r="N31" s="115">
        <v>0</v>
      </c>
      <c r="O31" s="88">
        <v>0</v>
      </c>
      <c r="P31" s="88">
        <v>-20</v>
      </c>
      <c r="Q31" s="88">
        <v>0</v>
      </c>
      <c r="R31" s="88">
        <v>0</v>
      </c>
      <c r="S31" s="116">
        <v>0</v>
      </c>
      <c r="U31" s="115">
        <v>-20</v>
      </c>
      <c r="V31" s="116">
        <v>129.28</v>
      </c>
      <c r="W31">
        <v>79.900000000000006</v>
      </c>
      <c r="X31">
        <v>33.69</v>
      </c>
      <c r="Y31">
        <v>15.69</v>
      </c>
      <c r="Z31">
        <v>0</v>
      </c>
      <c r="AA31">
        <v>-20</v>
      </c>
    </row>
    <row r="32" spans="7:27">
      <c r="G32" t="s">
        <v>74</v>
      </c>
      <c r="H32" s="115">
        <v>77.97</v>
      </c>
      <c r="I32" s="88">
        <v>24.07</v>
      </c>
      <c r="J32" s="88">
        <v>0</v>
      </c>
      <c r="K32" s="88">
        <v>33.69</v>
      </c>
      <c r="L32" s="88">
        <v>10.3</v>
      </c>
      <c r="M32" s="116">
        <v>0</v>
      </c>
      <c r="N32" s="115">
        <v>0</v>
      </c>
      <c r="O32" s="88">
        <v>0</v>
      </c>
      <c r="P32" s="88">
        <v>-65</v>
      </c>
      <c r="Q32" s="88">
        <v>0</v>
      </c>
      <c r="R32" s="88">
        <v>0</v>
      </c>
      <c r="S32" s="116">
        <v>0</v>
      </c>
      <c r="U32" s="115">
        <v>-65</v>
      </c>
      <c r="V32" s="116">
        <v>146.03</v>
      </c>
      <c r="W32">
        <v>77.97</v>
      </c>
      <c r="X32">
        <v>24.07</v>
      </c>
      <c r="Y32">
        <v>10.3</v>
      </c>
      <c r="Z32">
        <v>33.69</v>
      </c>
      <c r="AA32">
        <v>-65</v>
      </c>
    </row>
    <row r="33" spans="7:27">
      <c r="G33" t="s">
        <v>75</v>
      </c>
      <c r="H33" s="115">
        <v>20.21</v>
      </c>
      <c r="I33" s="88">
        <v>0</v>
      </c>
      <c r="J33" s="88">
        <v>0</v>
      </c>
      <c r="K33" s="88">
        <v>0</v>
      </c>
      <c r="L33" s="88">
        <v>11.36</v>
      </c>
      <c r="M33" s="116">
        <v>0</v>
      </c>
      <c r="N33" s="115">
        <v>0</v>
      </c>
      <c r="O33" s="88">
        <v>-20</v>
      </c>
      <c r="P33" s="88">
        <v>0</v>
      </c>
      <c r="Q33" s="88">
        <v>0</v>
      </c>
      <c r="R33" s="88">
        <v>0</v>
      </c>
      <c r="S33" s="116">
        <v>0</v>
      </c>
      <c r="U33" s="115">
        <v>-20</v>
      </c>
      <c r="V33" s="116">
        <v>31.57</v>
      </c>
      <c r="W33">
        <v>20.21</v>
      </c>
      <c r="X33">
        <v>-20</v>
      </c>
      <c r="Y33">
        <v>11.36</v>
      </c>
      <c r="Z33">
        <v>0</v>
      </c>
      <c r="AA33">
        <v>0</v>
      </c>
    </row>
    <row r="34" spans="7:27">
      <c r="G34" t="s">
        <v>76</v>
      </c>
      <c r="H34" s="115">
        <v>70.27</v>
      </c>
      <c r="I34" s="88">
        <v>0</v>
      </c>
      <c r="J34" s="88">
        <v>0</v>
      </c>
      <c r="K34" s="88">
        <v>0</v>
      </c>
      <c r="L34" s="88">
        <v>10.59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80.86</v>
      </c>
      <c r="W34">
        <v>70.27</v>
      </c>
      <c r="X34">
        <v>0</v>
      </c>
      <c r="Y34">
        <v>10.59</v>
      </c>
      <c r="Z34">
        <v>0</v>
      </c>
      <c r="AA34">
        <v>0</v>
      </c>
    </row>
    <row r="35" spans="7:27">
      <c r="G35" t="s">
        <v>77</v>
      </c>
      <c r="H35" s="115">
        <v>19.260000000000002</v>
      </c>
      <c r="I35" s="88">
        <v>19.25</v>
      </c>
      <c r="J35" s="88">
        <v>0</v>
      </c>
      <c r="K35" s="88">
        <v>0</v>
      </c>
      <c r="L35" s="88">
        <v>12.51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51.02</v>
      </c>
      <c r="W35">
        <v>19.260000000000002</v>
      </c>
      <c r="X35">
        <v>19.25</v>
      </c>
      <c r="Y35">
        <v>12.51</v>
      </c>
      <c r="Z35">
        <v>0</v>
      </c>
      <c r="AA35">
        <v>0</v>
      </c>
    </row>
    <row r="36" spans="7:27">
      <c r="G36" t="s">
        <v>78</v>
      </c>
      <c r="H36" s="115">
        <v>25.99</v>
      </c>
      <c r="I36" s="88">
        <v>0</v>
      </c>
      <c r="J36" s="88">
        <v>0</v>
      </c>
      <c r="K36" s="88">
        <v>0</v>
      </c>
      <c r="L36" s="88">
        <v>10.59</v>
      </c>
      <c r="M36" s="116">
        <v>0</v>
      </c>
      <c r="N36" s="115">
        <v>0</v>
      </c>
      <c r="O36" s="88">
        <v>0</v>
      </c>
      <c r="P36" s="88">
        <v>-50</v>
      </c>
      <c r="Q36" s="88">
        <v>0</v>
      </c>
      <c r="R36" s="88">
        <v>0</v>
      </c>
      <c r="S36" s="116">
        <v>0</v>
      </c>
      <c r="U36" s="115">
        <v>-50</v>
      </c>
      <c r="V36" s="116">
        <v>36.58</v>
      </c>
      <c r="W36">
        <v>25.99</v>
      </c>
      <c r="X36">
        <v>0</v>
      </c>
      <c r="Y36">
        <v>10.59</v>
      </c>
      <c r="Z36">
        <v>0</v>
      </c>
      <c r="AA36">
        <v>-50</v>
      </c>
    </row>
    <row r="37" spans="7:27">
      <c r="G37" t="s">
        <v>79</v>
      </c>
      <c r="H37" s="115">
        <v>0</v>
      </c>
      <c r="I37" s="88">
        <v>0</v>
      </c>
      <c r="J37" s="88">
        <v>14.44</v>
      </c>
      <c r="K37" s="88">
        <v>48.13</v>
      </c>
      <c r="L37" s="88">
        <v>15.59</v>
      </c>
      <c r="M37" s="116">
        <v>0</v>
      </c>
      <c r="N37" s="115">
        <v>-67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-67</v>
      </c>
      <c r="V37" s="116">
        <v>78.16</v>
      </c>
      <c r="W37">
        <v>-67</v>
      </c>
      <c r="X37">
        <v>0</v>
      </c>
      <c r="Y37">
        <v>15.59</v>
      </c>
      <c r="Z37">
        <v>48.13</v>
      </c>
      <c r="AA37">
        <v>14.44</v>
      </c>
    </row>
    <row r="38" spans="7:27">
      <c r="G38" t="s">
        <v>80</v>
      </c>
      <c r="H38" s="115">
        <v>0</v>
      </c>
      <c r="I38" s="88">
        <v>0</v>
      </c>
      <c r="J38" s="88">
        <v>9.6300000000000008</v>
      </c>
      <c r="K38" s="88">
        <v>38.5</v>
      </c>
      <c r="L38" s="88">
        <v>9.14</v>
      </c>
      <c r="M38" s="116">
        <v>0</v>
      </c>
      <c r="N38" s="115">
        <v>-52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-52</v>
      </c>
      <c r="V38" s="116">
        <v>57.27</v>
      </c>
      <c r="W38">
        <v>-52</v>
      </c>
      <c r="X38">
        <v>0</v>
      </c>
      <c r="Y38">
        <v>9.14</v>
      </c>
      <c r="Z38">
        <v>38.5</v>
      </c>
      <c r="AA38">
        <v>9.6300000000000008</v>
      </c>
    </row>
    <row r="39" spans="7:27">
      <c r="G39" t="s">
        <v>81</v>
      </c>
      <c r="H39" s="115">
        <v>41.39</v>
      </c>
      <c r="I39" s="88">
        <v>14.44</v>
      </c>
      <c r="J39" s="88">
        <v>0</v>
      </c>
      <c r="K39" s="88">
        <v>38.5</v>
      </c>
      <c r="L39" s="88">
        <v>10.59</v>
      </c>
      <c r="M39" s="116">
        <v>0</v>
      </c>
      <c r="N39" s="115">
        <v>0</v>
      </c>
      <c r="O39" s="88">
        <v>0</v>
      </c>
      <c r="P39" s="88">
        <v>-65</v>
      </c>
      <c r="Q39" s="88">
        <v>0</v>
      </c>
      <c r="R39" s="88">
        <v>0</v>
      </c>
      <c r="S39" s="116">
        <v>0</v>
      </c>
      <c r="U39" s="115">
        <v>-65</v>
      </c>
      <c r="V39" s="116">
        <v>104.92</v>
      </c>
      <c r="W39">
        <v>41.39</v>
      </c>
      <c r="X39">
        <v>14.44</v>
      </c>
      <c r="Y39">
        <v>10.59</v>
      </c>
      <c r="Z39">
        <v>38.5</v>
      </c>
      <c r="AA39">
        <v>-65</v>
      </c>
    </row>
    <row r="40" spans="7:27">
      <c r="G40" t="s">
        <v>82</v>
      </c>
      <c r="H40" s="115">
        <v>56.8</v>
      </c>
      <c r="I40" s="88">
        <v>14.44</v>
      </c>
      <c r="J40" s="88">
        <v>0</v>
      </c>
      <c r="K40" s="88">
        <v>38.5</v>
      </c>
      <c r="L40" s="88">
        <v>10.59</v>
      </c>
      <c r="M40" s="116">
        <v>0</v>
      </c>
      <c r="N40" s="115">
        <v>0</v>
      </c>
      <c r="O40" s="88">
        <v>0</v>
      </c>
      <c r="P40" s="88">
        <v>-30</v>
      </c>
      <c r="Q40" s="88">
        <v>0</v>
      </c>
      <c r="R40" s="88">
        <v>0</v>
      </c>
      <c r="S40" s="116">
        <v>0</v>
      </c>
      <c r="U40" s="115">
        <v>-30</v>
      </c>
      <c r="V40" s="116">
        <v>120.32</v>
      </c>
      <c r="W40">
        <v>56.8</v>
      </c>
      <c r="X40">
        <v>14.44</v>
      </c>
      <c r="Y40">
        <v>10.59</v>
      </c>
      <c r="Z40">
        <v>38.5</v>
      </c>
      <c r="AA40">
        <v>-30</v>
      </c>
    </row>
    <row r="41" spans="7:27">
      <c r="G41" t="s">
        <v>83</v>
      </c>
      <c r="H41" s="115">
        <v>42.36</v>
      </c>
      <c r="I41" s="88">
        <v>0</v>
      </c>
      <c r="J41" s="88">
        <v>0</v>
      </c>
      <c r="K41" s="88">
        <v>38.5</v>
      </c>
      <c r="L41" s="88">
        <v>10.59</v>
      </c>
      <c r="M41" s="116">
        <v>0</v>
      </c>
      <c r="N41" s="115">
        <v>0</v>
      </c>
      <c r="O41" s="88">
        <v>-26</v>
      </c>
      <c r="P41" s="88">
        <v>0</v>
      </c>
      <c r="Q41" s="88">
        <v>0</v>
      </c>
      <c r="R41" s="88">
        <v>0</v>
      </c>
      <c r="S41" s="116">
        <v>0</v>
      </c>
      <c r="U41" s="115">
        <v>-26</v>
      </c>
      <c r="V41" s="116">
        <v>91.45</v>
      </c>
      <c r="W41">
        <v>42.36</v>
      </c>
      <c r="X41">
        <v>-26</v>
      </c>
      <c r="Y41">
        <v>10.59</v>
      </c>
      <c r="Z41">
        <v>38.5</v>
      </c>
      <c r="AA41">
        <v>0</v>
      </c>
    </row>
    <row r="42" spans="7:27">
      <c r="G42" t="s">
        <v>84</v>
      </c>
      <c r="H42" s="115">
        <v>52.94</v>
      </c>
      <c r="I42" s="88">
        <v>0</v>
      </c>
      <c r="J42" s="88">
        <v>0</v>
      </c>
      <c r="K42" s="88">
        <v>0</v>
      </c>
      <c r="L42" s="88">
        <v>8.4700000000000006</v>
      </c>
      <c r="M42" s="116">
        <v>0</v>
      </c>
      <c r="N42" s="115">
        <v>0</v>
      </c>
      <c r="O42" s="88">
        <v>-7</v>
      </c>
      <c r="P42" s="88">
        <v>0</v>
      </c>
      <c r="Q42" s="88">
        <v>0</v>
      </c>
      <c r="R42" s="88">
        <v>0</v>
      </c>
      <c r="S42" s="116">
        <v>0</v>
      </c>
      <c r="U42" s="115">
        <v>-7</v>
      </c>
      <c r="V42" s="116">
        <v>61.41</v>
      </c>
      <c r="W42">
        <v>52.94</v>
      </c>
      <c r="X42">
        <v>-7</v>
      </c>
      <c r="Y42">
        <v>8.4700000000000006</v>
      </c>
      <c r="Z42">
        <v>0</v>
      </c>
      <c r="AA42">
        <v>0</v>
      </c>
    </row>
    <row r="43" spans="7:27">
      <c r="G43" t="s">
        <v>85</v>
      </c>
      <c r="H43" s="115">
        <v>70.260000000000005</v>
      </c>
      <c r="I43" s="88">
        <v>0</v>
      </c>
      <c r="J43" s="88">
        <v>0</v>
      </c>
      <c r="K43" s="88">
        <v>28.88</v>
      </c>
      <c r="L43" s="88">
        <v>13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112.14</v>
      </c>
      <c r="W43">
        <v>70.260000000000005</v>
      </c>
      <c r="X43">
        <v>0</v>
      </c>
      <c r="Y43">
        <v>13</v>
      </c>
      <c r="Z43">
        <v>28.88</v>
      </c>
      <c r="AA43">
        <v>0</v>
      </c>
    </row>
    <row r="44" spans="7:27">
      <c r="G44" t="s">
        <v>86</v>
      </c>
      <c r="H44" s="115">
        <v>77.97</v>
      </c>
      <c r="I44" s="88">
        <v>0</v>
      </c>
      <c r="J44" s="88">
        <v>0</v>
      </c>
      <c r="K44" s="88">
        <v>38.5</v>
      </c>
      <c r="L44" s="88">
        <v>6.55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123.02</v>
      </c>
      <c r="W44">
        <v>77.97</v>
      </c>
      <c r="X44">
        <v>0</v>
      </c>
      <c r="Y44">
        <v>6.55</v>
      </c>
      <c r="Z44">
        <v>38.5</v>
      </c>
      <c r="AA44">
        <v>0</v>
      </c>
    </row>
    <row r="45" spans="7:27">
      <c r="G45" t="s">
        <v>87</v>
      </c>
      <c r="H45" s="115">
        <v>54.86</v>
      </c>
      <c r="I45" s="88">
        <v>24.07</v>
      </c>
      <c r="J45" s="88">
        <v>0</v>
      </c>
      <c r="K45" s="88">
        <v>0</v>
      </c>
      <c r="L45" s="88">
        <v>7.51</v>
      </c>
      <c r="M45" s="116">
        <v>0</v>
      </c>
      <c r="N45" s="115">
        <v>0</v>
      </c>
      <c r="O45" s="88">
        <v>0</v>
      </c>
      <c r="P45" s="88">
        <v>-60</v>
      </c>
      <c r="Q45" s="88">
        <v>0</v>
      </c>
      <c r="R45" s="88">
        <v>0</v>
      </c>
      <c r="S45" s="116">
        <v>0</v>
      </c>
      <c r="U45" s="115">
        <v>-60</v>
      </c>
      <c r="V45" s="116">
        <v>86.44</v>
      </c>
      <c r="W45">
        <v>54.86</v>
      </c>
      <c r="X45">
        <v>24.07</v>
      </c>
      <c r="Y45">
        <v>7.51</v>
      </c>
      <c r="Z45">
        <v>0</v>
      </c>
      <c r="AA45">
        <v>-60</v>
      </c>
    </row>
    <row r="46" spans="7:27">
      <c r="G46" t="s">
        <v>88</v>
      </c>
      <c r="H46" s="115">
        <v>25.98</v>
      </c>
      <c r="I46" s="88">
        <v>0</v>
      </c>
      <c r="J46" s="88">
        <v>9.6300000000000008</v>
      </c>
      <c r="K46" s="88">
        <v>0</v>
      </c>
      <c r="L46" s="88">
        <v>7.51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43.12</v>
      </c>
      <c r="W46">
        <v>25.98</v>
      </c>
      <c r="X46">
        <v>0</v>
      </c>
      <c r="Y46">
        <v>7.51</v>
      </c>
      <c r="Z46">
        <v>0</v>
      </c>
      <c r="AA46">
        <v>9.6300000000000008</v>
      </c>
    </row>
    <row r="47" spans="7:27">
      <c r="G47" t="s">
        <v>89</v>
      </c>
      <c r="H47" s="115">
        <v>3.85</v>
      </c>
      <c r="I47" s="88">
        <v>0</v>
      </c>
      <c r="J47" s="88">
        <v>0</v>
      </c>
      <c r="K47" s="88">
        <v>33.69</v>
      </c>
      <c r="L47" s="88">
        <v>7.22</v>
      </c>
      <c r="M47" s="116">
        <v>0</v>
      </c>
      <c r="N47" s="115">
        <v>0</v>
      </c>
      <c r="O47" s="88">
        <v>-27</v>
      </c>
      <c r="P47" s="88">
        <v>-45</v>
      </c>
      <c r="Q47" s="88">
        <v>0</v>
      </c>
      <c r="R47" s="88">
        <v>0</v>
      </c>
      <c r="S47" s="116">
        <v>0</v>
      </c>
      <c r="U47" s="115">
        <v>-72</v>
      </c>
      <c r="V47" s="116">
        <v>44.76</v>
      </c>
      <c r="W47">
        <v>3.85</v>
      </c>
      <c r="X47">
        <v>-27</v>
      </c>
      <c r="Y47">
        <v>7.22</v>
      </c>
      <c r="Z47">
        <v>33.69</v>
      </c>
      <c r="AA47">
        <v>-45</v>
      </c>
    </row>
    <row r="48" spans="7:27">
      <c r="G48" t="s">
        <v>90</v>
      </c>
      <c r="H48" s="115">
        <v>0</v>
      </c>
      <c r="I48" s="88">
        <v>0</v>
      </c>
      <c r="J48" s="88">
        <v>9.6199999999999992</v>
      </c>
      <c r="K48" s="88">
        <v>0</v>
      </c>
      <c r="L48" s="88">
        <v>5.97</v>
      </c>
      <c r="M48" s="116">
        <v>0</v>
      </c>
      <c r="N48" s="115">
        <v>-52</v>
      </c>
      <c r="O48" s="88">
        <v>-15</v>
      </c>
      <c r="P48" s="88">
        <v>0</v>
      </c>
      <c r="Q48" s="88">
        <v>0</v>
      </c>
      <c r="R48" s="88">
        <v>0</v>
      </c>
      <c r="S48" s="116">
        <v>0</v>
      </c>
      <c r="U48" s="115">
        <v>-67</v>
      </c>
      <c r="V48" s="116">
        <v>15.59</v>
      </c>
      <c r="W48">
        <v>-52</v>
      </c>
      <c r="X48">
        <v>-15</v>
      </c>
      <c r="Y48">
        <v>5.97</v>
      </c>
      <c r="Z48">
        <v>0</v>
      </c>
      <c r="AA48">
        <v>9.6199999999999992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11.55</v>
      </c>
      <c r="M49" s="116">
        <v>0</v>
      </c>
      <c r="N49" s="115">
        <v>-68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-68</v>
      </c>
      <c r="V49" s="116">
        <v>11.55</v>
      </c>
      <c r="W49">
        <v>-68</v>
      </c>
      <c r="X49">
        <v>0</v>
      </c>
      <c r="Y49">
        <v>11.55</v>
      </c>
      <c r="Z49">
        <v>0</v>
      </c>
      <c r="AA49">
        <v>0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33.700000000000003</v>
      </c>
      <c r="L50" s="88">
        <v>5.29</v>
      </c>
      <c r="M50" s="116">
        <v>0</v>
      </c>
      <c r="N50" s="115">
        <v>-30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-30</v>
      </c>
      <c r="V50" s="116">
        <v>38.99</v>
      </c>
      <c r="W50">
        <v>-30</v>
      </c>
      <c r="X50">
        <v>0</v>
      </c>
      <c r="Y50">
        <v>5.29</v>
      </c>
      <c r="Z50">
        <v>33.700000000000003</v>
      </c>
      <c r="AA50">
        <v>0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0.96</v>
      </c>
      <c r="M51" s="116">
        <v>0</v>
      </c>
      <c r="N51" s="115">
        <v>-48</v>
      </c>
      <c r="O51" s="88">
        <v>-14</v>
      </c>
      <c r="P51" s="88">
        <v>-75</v>
      </c>
      <c r="Q51" s="88">
        <v>0</v>
      </c>
      <c r="R51" s="88">
        <v>0</v>
      </c>
      <c r="S51" s="116">
        <v>0</v>
      </c>
      <c r="U51" s="115">
        <v>-137</v>
      </c>
      <c r="V51" s="116">
        <v>0.96</v>
      </c>
      <c r="W51">
        <v>-48</v>
      </c>
      <c r="X51">
        <v>-14</v>
      </c>
      <c r="Y51">
        <v>0.96</v>
      </c>
      <c r="Z51">
        <v>0</v>
      </c>
      <c r="AA51">
        <v>-75</v>
      </c>
    </row>
    <row r="52" spans="7:27">
      <c r="G52" t="s">
        <v>94</v>
      </c>
      <c r="H52" s="115">
        <v>0</v>
      </c>
      <c r="I52" s="88">
        <v>37.54</v>
      </c>
      <c r="J52" s="88">
        <v>0</v>
      </c>
      <c r="K52" s="88">
        <v>0</v>
      </c>
      <c r="L52" s="88">
        <v>1.93</v>
      </c>
      <c r="M52" s="116">
        <v>0</v>
      </c>
      <c r="N52" s="115">
        <v>-31</v>
      </c>
      <c r="O52" s="88">
        <v>0</v>
      </c>
      <c r="P52" s="88">
        <v>-22</v>
      </c>
      <c r="Q52" s="88">
        <v>0</v>
      </c>
      <c r="R52" s="88">
        <v>0</v>
      </c>
      <c r="S52" s="116">
        <v>0</v>
      </c>
      <c r="U52" s="115">
        <v>-53</v>
      </c>
      <c r="V52" s="116">
        <v>39.47</v>
      </c>
      <c r="W52">
        <v>-31</v>
      </c>
      <c r="X52">
        <v>37.54</v>
      </c>
      <c r="Y52">
        <v>1.93</v>
      </c>
      <c r="Z52">
        <v>0</v>
      </c>
      <c r="AA52">
        <v>-22</v>
      </c>
    </row>
    <row r="53" spans="7:27">
      <c r="G53" t="s">
        <v>95</v>
      </c>
      <c r="H53" s="115">
        <v>0</v>
      </c>
      <c r="I53" s="88">
        <v>28.88</v>
      </c>
      <c r="J53" s="88">
        <v>0</v>
      </c>
      <c r="K53" s="88">
        <v>0</v>
      </c>
      <c r="L53" s="88">
        <v>3.85</v>
      </c>
      <c r="M53" s="116">
        <v>0</v>
      </c>
      <c r="N53" s="115">
        <v>-33</v>
      </c>
      <c r="O53" s="88">
        <v>0</v>
      </c>
      <c r="P53" s="88">
        <v>-25</v>
      </c>
      <c r="Q53" s="88">
        <v>0</v>
      </c>
      <c r="R53" s="88">
        <v>0</v>
      </c>
      <c r="S53" s="116">
        <v>0</v>
      </c>
      <c r="U53" s="115">
        <v>-58</v>
      </c>
      <c r="V53" s="116">
        <v>32.729999999999997</v>
      </c>
      <c r="W53">
        <v>-33</v>
      </c>
      <c r="X53">
        <v>28.88</v>
      </c>
      <c r="Y53">
        <v>3.85</v>
      </c>
      <c r="Z53">
        <v>0</v>
      </c>
      <c r="AA53">
        <v>-25</v>
      </c>
    </row>
    <row r="54" spans="7:27">
      <c r="G54" t="s">
        <v>96</v>
      </c>
      <c r="H54" s="115">
        <v>0</v>
      </c>
      <c r="I54" s="88">
        <v>28.88</v>
      </c>
      <c r="J54" s="88">
        <v>0</v>
      </c>
      <c r="K54" s="88">
        <v>33.69</v>
      </c>
      <c r="L54" s="88">
        <v>3.85</v>
      </c>
      <c r="M54" s="116">
        <v>0</v>
      </c>
      <c r="N54" s="115">
        <v>-10</v>
      </c>
      <c r="O54" s="88">
        <v>0</v>
      </c>
      <c r="P54" s="88">
        <v>-30</v>
      </c>
      <c r="Q54" s="88">
        <v>0</v>
      </c>
      <c r="R54" s="88">
        <v>0</v>
      </c>
      <c r="S54" s="116">
        <v>0</v>
      </c>
      <c r="U54" s="115">
        <v>-40</v>
      </c>
      <c r="V54" s="116">
        <v>66.42</v>
      </c>
      <c r="W54">
        <v>-10</v>
      </c>
      <c r="X54">
        <v>28.88</v>
      </c>
      <c r="Y54">
        <v>3.85</v>
      </c>
      <c r="Z54">
        <v>33.69</v>
      </c>
      <c r="AA54">
        <v>-30</v>
      </c>
    </row>
    <row r="55" spans="7:27">
      <c r="G55" t="s">
        <v>97</v>
      </c>
      <c r="H55" s="115">
        <v>0</v>
      </c>
      <c r="I55" s="88">
        <v>16.37</v>
      </c>
      <c r="J55" s="88">
        <v>0</v>
      </c>
      <c r="K55" s="88">
        <v>0</v>
      </c>
      <c r="L55" s="88">
        <v>7.89</v>
      </c>
      <c r="M55" s="116">
        <v>0</v>
      </c>
      <c r="N55" s="115">
        <v>-37</v>
      </c>
      <c r="O55" s="88">
        <v>0</v>
      </c>
      <c r="P55" s="88">
        <v>-40</v>
      </c>
      <c r="Q55" s="88">
        <v>0</v>
      </c>
      <c r="R55" s="88">
        <v>0</v>
      </c>
      <c r="S55" s="116">
        <v>0</v>
      </c>
      <c r="U55" s="115">
        <v>-77</v>
      </c>
      <c r="V55" s="116">
        <v>24.26</v>
      </c>
      <c r="W55">
        <v>-37</v>
      </c>
      <c r="X55">
        <v>16.37</v>
      </c>
      <c r="Y55">
        <v>7.89</v>
      </c>
      <c r="Z55">
        <v>0</v>
      </c>
      <c r="AA55">
        <v>-40</v>
      </c>
    </row>
    <row r="56" spans="7:27">
      <c r="G56" t="s">
        <v>98</v>
      </c>
      <c r="H56" s="115">
        <v>0</v>
      </c>
      <c r="I56" s="88">
        <v>20.22</v>
      </c>
      <c r="J56" s="88">
        <v>0</v>
      </c>
      <c r="K56" s="88">
        <v>0</v>
      </c>
      <c r="L56" s="88">
        <v>0.96</v>
      </c>
      <c r="M56" s="116">
        <v>0</v>
      </c>
      <c r="N56" s="115">
        <v>-31</v>
      </c>
      <c r="O56" s="88">
        <v>0</v>
      </c>
      <c r="P56" s="88">
        <v>-45</v>
      </c>
      <c r="Q56" s="88">
        <v>0</v>
      </c>
      <c r="R56" s="88">
        <v>0</v>
      </c>
      <c r="S56" s="116">
        <v>0</v>
      </c>
      <c r="U56" s="115">
        <v>-76</v>
      </c>
      <c r="V56" s="116">
        <v>21.18</v>
      </c>
      <c r="W56">
        <v>-31</v>
      </c>
      <c r="X56">
        <v>20.22</v>
      </c>
      <c r="Y56">
        <v>0.96</v>
      </c>
      <c r="Z56">
        <v>0</v>
      </c>
      <c r="AA56">
        <v>-45</v>
      </c>
    </row>
    <row r="57" spans="7:27">
      <c r="G57" t="s">
        <v>99</v>
      </c>
      <c r="H57" s="115">
        <v>0</v>
      </c>
      <c r="I57" s="88">
        <v>28.87</v>
      </c>
      <c r="J57" s="88">
        <v>14.44</v>
      </c>
      <c r="K57" s="88">
        <v>0</v>
      </c>
      <c r="L57" s="88">
        <v>2.89</v>
      </c>
      <c r="M57" s="116">
        <v>0</v>
      </c>
      <c r="N57" s="115">
        <v>-2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-2</v>
      </c>
      <c r="V57" s="116">
        <v>46.2</v>
      </c>
      <c r="W57">
        <v>-2</v>
      </c>
      <c r="X57">
        <v>28.87</v>
      </c>
      <c r="Y57">
        <v>2.89</v>
      </c>
      <c r="Z57">
        <v>0</v>
      </c>
      <c r="AA57">
        <v>14.44</v>
      </c>
    </row>
    <row r="58" spans="7:27">
      <c r="G58" t="s">
        <v>100</v>
      </c>
      <c r="H58" s="115">
        <v>0</v>
      </c>
      <c r="I58" s="88">
        <v>31.76</v>
      </c>
      <c r="J58" s="88">
        <v>14.44</v>
      </c>
      <c r="K58" s="88">
        <v>0</v>
      </c>
      <c r="L58" s="88">
        <v>2.89</v>
      </c>
      <c r="M58" s="116">
        <v>0</v>
      </c>
      <c r="N58" s="115">
        <v>-15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-15</v>
      </c>
      <c r="V58" s="116">
        <v>49.09</v>
      </c>
      <c r="W58">
        <v>-15</v>
      </c>
      <c r="X58">
        <v>31.76</v>
      </c>
      <c r="Y58">
        <v>2.89</v>
      </c>
      <c r="Z58">
        <v>0</v>
      </c>
      <c r="AA58">
        <v>14.44</v>
      </c>
    </row>
    <row r="59" spans="7:27">
      <c r="G59" t="s">
        <v>101</v>
      </c>
      <c r="H59" s="115">
        <v>0</v>
      </c>
      <c r="I59" s="88">
        <v>69.3</v>
      </c>
      <c r="J59" s="88">
        <v>24.07</v>
      </c>
      <c r="K59" s="88">
        <v>0</v>
      </c>
      <c r="L59" s="88">
        <v>2.89</v>
      </c>
      <c r="M59" s="116">
        <v>0</v>
      </c>
      <c r="N59" s="115">
        <v>-16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-16</v>
      </c>
      <c r="V59" s="116">
        <v>96.26</v>
      </c>
      <c r="W59">
        <v>-16</v>
      </c>
      <c r="X59">
        <v>69.3</v>
      </c>
      <c r="Y59">
        <v>2.89</v>
      </c>
      <c r="Z59">
        <v>0</v>
      </c>
      <c r="AA59">
        <v>24.07</v>
      </c>
    </row>
    <row r="60" spans="7:27">
      <c r="G60" t="s">
        <v>102</v>
      </c>
      <c r="H60" s="115">
        <v>0</v>
      </c>
      <c r="I60" s="88">
        <v>48.13</v>
      </c>
      <c r="J60" s="88">
        <v>33.69</v>
      </c>
      <c r="K60" s="88">
        <v>33.69</v>
      </c>
      <c r="L60" s="88">
        <v>2.89</v>
      </c>
      <c r="M60" s="116">
        <v>0</v>
      </c>
      <c r="N60" s="115">
        <v>-43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-43</v>
      </c>
      <c r="V60" s="116">
        <v>118.4</v>
      </c>
      <c r="W60">
        <v>-43</v>
      </c>
      <c r="X60">
        <v>48.13</v>
      </c>
      <c r="Y60">
        <v>2.89</v>
      </c>
      <c r="Z60">
        <v>33.69</v>
      </c>
      <c r="AA60">
        <v>33.69</v>
      </c>
    </row>
    <row r="61" spans="7:27">
      <c r="G61" t="s">
        <v>103</v>
      </c>
      <c r="H61" s="115">
        <v>0</v>
      </c>
      <c r="I61" s="88">
        <v>41.39</v>
      </c>
      <c r="J61" s="88">
        <v>24.07</v>
      </c>
      <c r="K61" s="88">
        <v>0</v>
      </c>
      <c r="L61" s="88">
        <v>8.3699999999999992</v>
      </c>
      <c r="M61" s="116">
        <v>0</v>
      </c>
      <c r="N61" s="115">
        <v>-74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-74</v>
      </c>
      <c r="V61" s="116">
        <v>73.83</v>
      </c>
      <c r="W61">
        <v>-74</v>
      </c>
      <c r="X61">
        <v>41.39</v>
      </c>
      <c r="Y61">
        <v>8.3699999999999992</v>
      </c>
      <c r="Z61">
        <v>0</v>
      </c>
      <c r="AA61">
        <v>24.07</v>
      </c>
    </row>
    <row r="62" spans="7:27">
      <c r="G62" t="s">
        <v>104</v>
      </c>
      <c r="H62" s="115">
        <v>0</v>
      </c>
      <c r="I62" s="88">
        <v>38.5</v>
      </c>
      <c r="J62" s="88">
        <v>19.25</v>
      </c>
      <c r="K62" s="88">
        <v>0</v>
      </c>
      <c r="L62" s="88">
        <v>1.93</v>
      </c>
      <c r="M62" s="116">
        <v>0</v>
      </c>
      <c r="N62" s="115">
        <v>-31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-31</v>
      </c>
      <c r="V62" s="116">
        <v>59.68</v>
      </c>
      <c r="W62">
        <v>-31</v>
      </c>
      <c r="X62">
        <v>38.5</v>
      </c>
      <c r="Y62">
        <v>1.93</v>
      </c>
      <c r="Z62">
        <v>0</v>
      </c>
      <c r="AA62">
        <v>19.25</v>
      </c>
    </row>
    <row r="63" spans="7:27">
      <c r="G63" t="s">
        <v>105</v>
      </c>
      <c r="H63" s="115">
        <v>0</v>
      </c>
      <c r="I63" s="88">
        <v>57.76</v>
      </c>
      <c r="J63" s="88">
        <v>0</v>
      </c>
      <c r="K63" s="88">
        <v>0</v>
      </c>
      <c r="L63" s="88">
        <v>4.8099999999999996</v>
      </c>
      <c r="M63" s="116">
        <v>0</v>
      </c>
      <c r="N63" s="115">
        <v>-96</v>
      </c>
      <c r="O63" s="88">
        <v>0</v>
      </c>
      <c r="P63" s="88">
        <v>-40</v>
      </c>
      <c r="Q63" s="88">
        <v>0</v>
      </c>
      <c r="R63" s="88">
        <v>0</v>
      </c>
      <c r="S63" s="116">
        <v>0</v>
      </c>
      <c r="U63" s="115">
        <v>-136</v>
      </c>
      <c r="V63" s="116">
        <v>62.57</v>
      </c>
      <c r="W63">
        <v>-96</v>
      </c>
      <c r="X63">
        <v>57.76</v>
      </c>
      <c r="Y63">
        <v>4.8099999999999996</v>
      </c>
      <c r="Z63">
        <v>0</v>
      </c>
      <c r="AA63">
        <v>-40</v>
      </c>
    </row>
    <row r="64" spans="7:27">
      <c r="G64" t="s">
        <v>106</v>
      </c>
      <c r="H64" s="115">
        <v>0</v>
      </c>
      <c r="I64" s="88">
        <v>65.45</v>
      </c>
      <c r="J64" s="88">
        <v>0</v>
      </c>
      <c r="K64" s="88">
        <v>33.69</v>
      </c>
      <c r="L64" s="88">
        <v>5.78</v>
      </c>
      <c r="M64" s="116">
        <v>0</v>
      </c>
      <c r="N64" s="115">
        <v>-52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-52</v>
      </c>
      <c r="V64" s="116">
        <v>104.92</v>
      </c>
      <c r="W64">
        <v>-52</v>
      </c>
      <c r="X64">
        <v>65.45</v>
      </c>
      <c r="Y64">
        <v>5.78</v>
      </c>
      <c r="Z64">
        <v>33.69</v>
      </c>
      <c r="AA64">
        <v>0</v>
      </c>
    </row>
    <row r="65" spans="7:27">
      <c r="G65" t="s">
        <v>107</v>
      </c>
      <c r="H65" s="115">
        <v>0</v>
      </c>
      <c r="I65" s="88">
        <v>54.87</v>
      </c>
      <c r="J65" s="88">
        <v>0</v>
      </c>
      <c r="K65" s="88">
        <v>0</v>
      </c>
      <c r="L65" s="88">
        <v>4.8099999999999996</v>
      </c>
      <c r="M65" s="116">
        <v>0</v>
      </c>
      <c r="N65" s="115">
        <v>-38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-38</v>
      </c>
      <c r="V65" s="116">
        <v>59.68</v>
      </c>
      <c r="W65">
        <v>-38</v>
      </c>
      <c r="X65">
        <v>54.87</v>
      </c>
      <c r="Y65">
        <v>4.8099999999999996</v>
      </c>
      <c r="Z65">
        <v>0</v>
      </c>
      <c r="AA65">
        <v>0</v>
      </c>
    </row>
    <row r="66" spans="7:27">
      <c r="G66" t="s">
        <v>108</v>
      </c>
      <c r="H66" s="115">
        <v>0</v>
      </c>
      <c r="I66" s="88">
        <v>67.39</v>
      </c>
      <c r="J66" s="88">
        <v>0</v>
      </c>
      <c r="K66" s="88">
        <v>0</v>
      </c>
      <c r="L66" s="88">
        <v>4.8099999999999996</v>
      </c>
      <c r="M66" s="116">
        <v>0</v>
      </c>
      <c r="N66" s="115">
        <v>-75</v>
      </c>
      <c r="O66" s="88">
        <v>0</v>
      </c>
      <c r="P66" s="88">
        <v>-25</v>
      </c>
      <c r="Q66" s="88">
        <v>0</v>
      </c>
      <c r="R66" s="88">
        <v>0</v>
      </c>
      <c r="S66" s="116">
        <v>0</v>
      </c>
      <c r="U66" s="115">
        <v>-100</v>
      </c>
      <c r="V66" s="116">
        <v>72.2</v>
      </c>
      <c r="W66">
        <v>-75</v>
      </c>
      <c r="X66">
        <v>67.39</v>
      </c>
      <c r="Y66">
        <v>4.8099999999999996</v>
      </c>
      <c r="Z66">
        <v>0</v>
      </c>
      <c r="AA66">
        <v>-25</v>
      </c>
    </row>
    <row r="67" spans="7:27">
      <c r="G67" t="s">
        <v>109</v>
      </c>
      <c r="H67" s="115">
        <v>6.74</v>
      </c>
      <c r="I67" s="88">
        <v>48.13</v>
      </c>
      <c r="J67" s="88">
        <v>43.32</v>
      </c>
      <c r="K67" s="88">
        <v>0</v>
      </c>
      <c r="L67" s="88">
        <v>12.03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110.22</v>
      </c>
      <c r="W67">
        <v>6.74</v>
      </c>
      <c r="X67">
        <v>48.13</v>
      </c>
      <c r="Y67">
        <v>12.03</v>
      </c>
      <c r="Z67">
        <v>0</v>
      </c>
      <c r="AA67">
        <v>43.32</v>
      </c>
    </row>
    <row r="68" spans="7:27">
      <c r="G68" t="s">
        <v>110</v>
      </c>
      <c r="H68" s="115">
        <v>0</v>
      </c>
      <c r="I68" s="88">
        <v>38.5</v>
      </c>
      <c r="J68" s="88">
        <v>9.6300000000000008</v>
      </c>
      <c r="K68" s="88">
        <v>0</v>
      </c>
      <c r="L68" s="88">
        <v>5.78</v>
      </c>
      <c r="M68" s="116">
        <v>0</v>
      </c>
      <c r="N68" s="115">
        <v>-28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-28</v>
      </c>
      <c r="V68" s="116">
        <v>53.91</v>
      </c>
      <c r="W68">
        <v>-28</v>
      </c>
      <c r="X68">
        <v>38.5</v>
      </c>
      <c r="Y68">
        <v>5.78</v>
      </c>
      <c r="Z68">
        <v>0</v>
      </c>
      <c r="AA68">
        <v>9.6300000000000008</v>
      </c>
    </row>
    <row r="69" spans="7:27">
      <c r="G69" t="s">
        <v>111</v>
      </c>
      <c r="H69" s="115">
        <v>4.8099999999999996</v>
      </c>
      <c r="I69" s="88">
        <v>48.14</v>
      </c>
      <c r="J69" s="88">
        <v>19.25</v>
      </c>
      <c r="K69" s="88">
        <v>33.69</v>
      </c>
      <c r="L69" s="88">
        <v>8.66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114.55</v>
      </c>
      <c r="W69">
        <v>4.8099999999999996</v>
      </c>
      <c r="X69">
        <v>48.14</v>
      </c>
      <c r="Y69">
        <v>8.66</v>
      </c>
      <c r="Z69">
        <v>33.69</v>
      </c>
      <c r="AA69">
        <v>19.25</v>
      </c>
    </row>
    <row r="70" spans="7:27">
      <c r="G70" t="s">
        <v>112</v>
      </c>
      <c r="H70" s="115">
        <v>9.6300000000000008</v>
      </c>
      <c r="I70" s="88">
        <v>77.010000000000005</v>
      </c>
      <c r="J70" s="88">
        <v>19.25</v>
      </c>
      <c r="K70" s="88">
        <v>0</v>
      </c>
      <c r="L70" s="88">
        <v>8.66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114.55</v>
      </c>
      <c r="W70">
        <v>9.6300000000000008</v>
      </c>
      <c r="X70">
        <v>77.010000000000005</v>
      </c>
      <c r="Y70">
        <v>8.66</v>
      </c>
      <c r="Z70">
        <v>0</v>
      </c>
      <c r="AA70">
        <v>19.25</v>
      </c>
    </row>
    <row r="71" spans="7:27">
      <c r="G71" t="s">
        <v>113</v>
      </c>
      <c r="H71" s="115">
        <v>55.83</v>
      </c>
      <c r="I71" s="88">
        <v>90.48</v>
      </c>
      <c r="J71" s="88">
        <v>0</v>
      </c>
      <c r="K71" s="88">
        <v>0</v>
      </c>
      <c r="L71" s="88">
        <v>9.6300000000000008</v>
      </c>
      <c r="M71" s="116">
        <v>0</v>
      </c>
      <c r="N71" s="115">
        <v>0</v>
      </c>
      <c r="O71" s="88">
        <v>0</v>
      </c>
      <c r="P71" s="88">
        <v>-18</v>
      </c>
      <c r="Q71" s="88">
        <v>0</v>
      </c>
      <c r="R71" s="88">
        <v>0</v>
      </c>
      <c r="S71" s="116">
        <v>0</v>
      </c>
      <c r="U71" s="115">
        <v>-18</v>
      </c>
      <c r="V71" s="116">
        <v>155.94</v>
      </c>
      <c r="W71">
        <v>55.83</v>
      </c>
      <c r="X71">
        <v>90.48</v>
      </c>
      <c r="Y71">
        <v>9.6300000000000008</v>
      </c>
      <c r="Z71">
        <v>0</v>
      </c>
      <c r="AA71">
        <v>-18</v>
      </c>
    </row>
    <row r="72" spans="7:27">
      <c r="G72" t="s">
        <v>114</v>
      </c>
      <c r="H72" s="115">
        <v>38.5</v>
      </c>
      <c r="I72" s="88">
        <v>65.45</v>
      </c>
      <c r="J72" s="88">
        <v>24.07</v>
      </c>
      <c r="K72" s="88">
        <v>0</v>
      </c>
      <c r="L72" s="88">
        <v>10.59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138.61000000000001</v>
      </c>
      <c r="W72">
        <v>38.5</v>
      </c>
      <c r="X72">
        <v>65.45</v>
      </c>
      <c r="Y72">
        <v>10.59</v>
      </c>
      <c r="Z72">
        <v>0</v>
      </c>
      <c r="AA72">
        <v>24.07</v>
      </c>
    </row>
    <row r="73" spans="7:27">
      <c r="G73" t="s">
        <v>115</v>
      </c>
      <c r="H73" s="115">
        <v>0</v>
      </c>
      <c r="I73" s="88">
        <v>86.63</v>
      </c>
      <c r="J73" s="88">
        <v>9.6300000000000008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96.26</v>
      </c>
      <c r="W73">
        <v>0</v>
      </c>
      <c r="X73">
        <v>86.63</v>
      </c>
      <c r="Y73">
        <v>0</v>
      </c>
      <c r="Z73">
        <v>0</v>
      </c>
      <c r="AA73">
        <v>9.6300000000000008</v>
      </c>
    </row>
    <row r="74" spans="7:27">
      <c r="G74" t="s">
        <v>116</v>
      </c>
      <c r="H74" s="115">
        <v>57.76</v>
      </c>
      <c r="I74" s="88">
        <v>96.25</v>
      </c>
      <c r="J74" s="88">
        <v>9.6300000000000008</v>
      </c>
      <c r="K74" s="88">
        <v>33.69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197.33</v>
      </c>
      <c r="W74">
        <v>57.76</v>
      </c>
      <c r="X74">
        <v>96.25</v>
      </c>
      <c r="Y74">
        <v>0</v>
      </c>
      <c r="Z74">
        <v>33.69</v>
      </c>
      <c r="AA74">
        <v>9.6300000000000008</v>
      </c>
    </row>
    <row r="75" spans="7:27">
      <c r="G75" t="s">
        <v>117</v>
      </c>
      <c r="H75" s="115">
        <v>29.84</v>
      </c>
      <c r="I75" s="88">
        <v>43.32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-20</v>
      </c>
      <c r="Q75" s="88">
        <v>0</v>
      </c>
      <c r="R75" s="88">
        <v>0</v>
      </c>
      <c r="S75" s="116">
        <v>0</v>
      </c>
      <c r="U75" s="115">
        <v>-20</v>
      </c>
      <c r="V75" s="116">
        <v>73.16</v>
      </c>
      <c r="W75">
        <v>29.84</v>
      </c>
      <c r="X75">
        <v>43.32</v>
      </c>
      <c r="Y75">
        <v>0</v>
      </c>
      <c r="Z75">
        <v>0</v>
      </c>
      <c r="AA75">
        <v>-20</v>
      </c>
    </row>
    <row r="76" spans="7:27">
      <c r="G76" t="s">
        <v>118</v>
      </c>
      <c r="H76" s="115">
        <v>0</v>
      </c>
      <c r="I76" s="88">
        <v>19.25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19.25</v>
      </c>
      <c r="W76">
        <v>0</v>
      </c>
      <c r="X76">
        <v>19.25</v>
      </c>
      <c r="Y76">
        <v>0</v>
      </c>
      <c r="Z76">
        <v>0</v>
      </c>
      <c r="AA76">
        <v>0</v>
      </c>
    </row>
    <row r="77" spans="7:27">
      <c r="G77" t="s">
        <v>119</v>
      </c>
      <c r="H77" s="115">
        <v>0</v>
      </c>
      <c r="I77" s="88">
        <v>33.69</v>
      </c>
      <c r="J77" s="88">
        <v>14.44</v>
      </c>
      <c r="K77" s="88">
        <v>0</v>
      </c>
      <c r="L77" s="88">
        <v>11.55</v>
      </c>
      <c r="M77" s="116">
        <v>0</v>
      </c>
      <c r="N77" s="115">
        <v>-43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-43</v>
      </c>
      <c r="V77" s="116">
        <v>59.68</v>
      </c>
      <c r="W77">
        <v>-43</v>
      </c>
      <c r="X77">
        <v>33.69</v>
      </c>
      <c r="Y77">
        <v>11.55</v>
      </c>
      <c r="Z77">
        <v>0</v>
      </c>
      <c r="AA77">
        <v>14.44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11.55</v>
      </c>
      <c r="M78" s="116">
        <v>0</v>
      </c>
      <c r="N78" s="115">
        <v>0</v>
      </c>
      <c r="O78" s="88">
        <v>0</v>
      </c>
      <c r="P78" s="88">
        <v>-5</v>
      </c>
      <c r="Q78" s="88">
        <v>0</v>
      </c>
      <c r="R78" s="88">
        <v>0</v>
      </c>
      <c r="S78" s="116">
        <v>0</v>
      </c>
      <c r="U78" s="115">
        <v>-5</v>
      </c>
      <c r="V78" s="116">
        <v>11.55</v>
      </c>
      <c r="W78">
        <v>0</v>
      </c>
      <c r="X78">
        <v>0</v>
      </c>
      <c r="Y78">
        <v>11.55</v>
      </c>
      <c r="Z78">
        <v>0</v>
      </c>
      <c r="AA78">
        <v>-5</v>
      </c>
    </row>
    <row r="79" spans="7:27">
      <c r="G79" t="s">
        <v>121</v>
      </c>
      <c r="H79" s="115">
        <v>33.69</v>
      </c>
      <c r="I79" s="88">
        <v>26.95</v>
      </c>
      <c r="J79" s="88">
        <v>14.44</v>
      </c>
      <c r="K79" s="88">
        <v>28.88</v>
      </c>
      <c r="L79" s="88">
        <v>1.44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105.4</v>
      </c>
      <c r="W79">
        <v>33.69</v>
      </c>
      <c r="X79">
        <v>26.95</v>
      </c>
      <c r="Y79">
        <v>1.44</v>
      </c>
      <c r="Z79">
        <v>28.88</v>
      </c>
      <c r="AA79">
        <v>14.44</v>
      </c>
    </row>
    <row r="80" spans="7:27">
      <c r="G80" t="s">
        <v>122</v>
      </c>
      <c r="H80" s="115">
        <v>27.92</v>
      </c>
      <c r="I80" s="88">
        <v>26.95</v>
      </c>
      <c r="J80" s="88">
        <v>14.44</v>
      </c>
      <c r="K80" s="88">
        <v>0</v>
      </c>
      <c r="L80" s="88">
        <v>8.66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77.97</v>
      </c>
      <c r="W80">
        <v>27.92</v>
      </c>
      <c r="X80">
        <v>26.95</v>
      </c>
      <c r="Y80">
        <v>8.66</v>
      </c>
      <c r="Z80">
        <v>0</v>
      </c>
      <c r="AA80">
        <v>14.44</v>
      </c>
    </row>
    <row r="81" spans="7:27">
      <c r="G81" t="s">
        <v>123</v>
      </c>
      <c r="H81" s="115">
        <v>86.63</v>
      </c>
      <c r="I81" s="88">
        <v>28.88</v>
      </c>
      <c r="J81" s="88">
        <v>0</v>
      </c>
      <c r="K81" s="88">
        <v>0</v>
      </c>
      <c r="L81" s="88">
        <v>11.55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127.06</v>
      </c>
      <c r="W81">
        <v>86.63</v>
      </c>
      <c r="X81">
        <v>28.88</v>
      </c>
      <c r="Y81">
        <v>11.55</v>
      </c>
      <c r="Z81">
        <v>0</v>
      </c>
      <c r="AA81">
        <v>0</v>
      </c>
    </row>
    <row r="82" spans="7:27">
      <c r="G82" t="s">
        <v>124</v>
      </c>
      <c r="H82" s="115">
        <v>7.7</v>
      </c>
      <c r="I82" s="88">
        <v>4.8099999999999996</v>
      </c>
      <c r="J82" s="88">
        <v>0</v>
      </c>
      <c r="K82" s="88">
        <v>0</v>
      </c>
      <c r="L82" s="88">
        <v>11.56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24.06</v>
      </c>
      <c r="W82">
        <v>7.7</v>
      </c>
      <c r="X82">
        <v>4.8099999999999996</v>
      </c>
      <c r="Y82">
        <v>11.56</v>
      </c>
      <c r="Z82">
        <v>0</v>
      </c>
      <c r="AA82">
        <v>0</v>
      </c>
    </row>
    <row r="83" spans="7:27">
      <c r="G83" t="s">
        <v>125</v>
      </c>
      <c r="H83" s="115">
        <v>0</v>
      </c>
      <c r="I83" s="88">
        <v>72.2</v>
      </c>
      <c r="J83" s="88">
        <v>0</v>
      </c>
      <c r="K83" s="88">
        <v>0</v>
      </c>
      <c r="L83" s="88">
        <v>12.03</v>
      </c>
      <c r="M83" s="116">
        <v>0</v>
      </c>
      <c r="N83" s="115">
        <v>-10</v>
      </c>
      <c r="O83" s="88">
        <v>0</v>
      </c>
      <c r="P83" s="88">
        <v>-15</v>
      </c>
      <c r="Q83" s="88">
        <v>0</v>
      </c>
      <c r="R83" s="88">
        <v>0</v>
      </c>
      <c r="S83" s="116">
        <v>0</v>
      </c>
      <c r="U83" s="115">
        <v>-25</v>
      </c>
      <c r="V83" s="116">
        <v>84.23</v>
      </c>
      <c r="W83">
        <v>-10</v>
      </c>
      <c r="X83">
        <v>72.2</v>
      </c>
      <c r="Y83">
        <v>12.03</v>
      </c>
      <c r="Z83">
        <v>0</v>
      </c>
      <c r="AA83">
        <v>-15</v>
      </c>
    </row>
    <row r="84" spans="7:27">
      <c r="G84" t="s">
        <v>126</v>
      </c>
      <c r="H84" s="115">
        <v>17.329999999999998</v>
      </c>
      <c r="I84" s="88">
        <v>88.55</v>
      </c>
      <c r="J84" s="88">
        <v>24.07</v>
      </c>
      <c r="K84" s="88">
        <v>24.07</v>
      </c>
      <c r="L84" s="88">
        <v>11.74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165.76</v>
      </c>
      <c r="W84">
        <v>17.329999999999998</v>
      </c>
      <c r="X84">
        <v>88.55</v>
      </c>
      <c r="Y84">
        <v>11.74</v>
      </c>
      <c r="Z84">
        <v>24.07</v>
      </c>
      <c r="AA84">
        <v>24.07</v>
      </c>
    </row>
    <row r="85" spans="7:27">
      <c r="G85" t="s">
        <v>127</v>
      </c>
      <c r="H85" s="115">
        <v>31.76</v>
      </c>
      <c r="I85" s="88">
        <v>28.88</v>
      </c>
      <c r="J85" s="88">
        <v>0</v>
      </c>
      <c r="K85" s="88">
        <v>0</v>
      </c>
      <c r="L85" s="88">
        <v>14.92</v>
      </c>
      <c r="M85" s="116">
        <v>0</v>
      </c>
      <c r="N85" s="115">
        <v>0</v>
      </c>
      <c r="O85" s="88">
        <v>0</v>
      </c>
      <c r="P85" s="88">
        <v>-20</v>
      </c>
      <c r="Q85" s="88">
        <v>0</v>
      </c>
      <c r="R85" s="88">
        <v>0</v>
      </c>
      <c r="S85" s="116">
        <v>0</v>
      </c>
      <c r="U85" s="115">
        <v>-20</v>
      </c>
      <c r="V85" s="116">
        <v>75.56</v>
      </c>
      <c r="W85">
        <v>31.76</v>
      </c>
      <c r="X85">
        <v>28.88</v>
      </c>
      <c r="Y85">
        <v>14.92</v>
      </c>
      <c r="Z85">
        <v>0</v>
      </c>
      <c r="AA85">
        <v>-20</v>
      </c>
    </row>
    <row r="86" spans="7:27">
      <c r="G86" t="s">
        <v>128</v>
      </c>
      <c r="H86" s="115">
        <v>0</v>
      </c>
      <c r="I86" s="88">
        <v>67.39</v>
      </c>
      <c r="J86" s="88">
        <v>0</v>
      </c>
      <c r="K86" s="88">
        <v>0</v>
      </c>
      <c r="L86" s="88">
        <v>8.3699999999999992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75.760000000000005</v>
      </c>
      <c r="W86">
        <v>0</v>
      </c>
      <c r="X86">
        <v>67.39</v>
      </c>
      <c r="Y86">
        <v>8.3699999999999992</v>
      </c>
      <c r="Z86">
        <v>0</v>
      </c>
      <c r="AA86">
        <v>0</v>
      </c>
    </row>
    <row r="87" spans="7:27">
      <c r="G87" t="s">
        <v>129</v>
      </c>
      <c r="H87" s="115">
        <v>0</v>
      </c>
      <c r="I87" s="88">
        <v>48.13</v>
      </c>
      <c r="J87" s="88">
        <v>0</v>
      </c>
      <c r="K87" s="88">
        <v>0</v>
      </c>
      <c r="L87" s="88">
        <v>10.59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58.72</v>
      </c>
      <c r="W87">
        <v>0</v>
      </c>
      <c r="X87">
        <v>48.13</v>
      </c>
      <c r="Y87">
        <v>10.59</v>
      </c>
      <c r="Z87">
        <v>0</v>
      </c>
      <c r="AA87">
        <v>0</v>
      </c>
    </row>
    <row r="88" spans="7:27">
      <c r="G88" t="s">
        <v>130</v>
      </c>
      <c r="H88" s="115">
        <v>0</v>
      </c>
      <c r="I88" s="88">
        <v>77.010000000000005</v>
      </c>
      <c r="J88" s="88">
        <v>19.25</v>
      </c>
      <c r="K88" s="88">
        <v>0</v>
      </c>
      <c r="L88" s="88">
        <v>9.7200000000000006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105.98</v>
      </c>
      <c r="W88">
        <v>0</v>
      </c>
      <c r="X88">
        <v>77.010000000000005</v>
      </c>
      <c r="Y88">
        <v>9.7200000000000006</v>
      </c>
      <c r="Z88">
        <v>0</v>
      </c>
      <c r="AA88">
        <v>19.25</v>
      </c>
    </row>
    <row r="89" spans="7:27">
      <c r="G89" t="s">
        <v>131</v>
      </c>
      <c r="H89" s="115">
        <v>0</v>
      </c>
      <c r="I89" s="88">
        <v>50.05</v>
      </c>
      <c r="J89" s="88">
        <v>24.07</v>
      </c>
      <c r="K89" s="88">
        <v>14.44</v>
      </c>
      <c r="L89" s="88">
        <v>8.9499999999999993</v>
      </c>
      <c r="M89" s="116">
        <v>0</v>
      </c>
      <c r="N89" s="115">
        <v>-42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-42</v>
      </c>
      <c r="V89" s="116">
        <v>97.51</v>
      </c>
      <c r="W89">
        <v>-42</v>
      </c>
      <c r="X89">
        <v>50.05</v>
      </c>
      <c r="Y89">
        <v>8.9499999999999993</v>
      </c>
      <c r="Z89">
        <v>14.44</v>
      </c>
      <c r="AA89">
        <v>24.07</v>
      </c>
    </row>
    <row r="90" spans="7:27">
      <c r="G90" t="s">
        <v>132</v>
      </c>
      <c r="H90" s="115">
        <v>0</v>
      </c>
      <c r="I90" s="88">
        <v>50.05</v>
      </c>
      <c r="J90" s="88">
        <v>0</v>
      </c>
      <c r="K90" s="88">
        <v>0</v>
      </c>
      <c r="L90" s="88">
        <v>9.0500000000000007</v>
      </c>
      <c r="M90" s="116">
        <v>0</v>
      </c>
      <c r="N90" s="115">
        <v>-15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-15</v>
      </c>
      <c r="V90" s="116">
        <v>59.1</v>
      </c>
      <c r="W90">
        <v>-15</v>
      </c>
      <c r="X90">
        <v>50.05</v>
      </c>
      <c r="Y90">
        <v>9.0500000000000007</v>
      </c>
      <c r="Z90">
        <v>0</v>
      </c>
      <c r="AA90">
        <v>0</v>
      </c>
    </row>
    <row r="91" spans="7:27">
      <c r="G91" t="s">
        <v>133</v>
      </c>
      <c r="H91" s="115">
        <v>0</v>
      </c>
      <c r="I91" s="88">
        <v>40.42</v>
      </c>
      <c r="J91" s="88">
        <v>0</v>
      </c>
      <c r="K91" s="88">
        <v>0</v>
      </c>
      <c r="L91" s="88">
        <v>12.23</v>
      </c>
      <c r="M91" s="116">
        <v>0</v>
      </c>
      <c r="N91" s="115">
        <v>-20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-20</v>
      </c>
      <c r="V91" s="116">
        <v>52.65</v>
      </c>
      <c r="W91">
        <v>-20</v>
      </c>
      <c r="X91">
        <v>40.42</v>
      </c>
      <c r="Y91">
        <v>12.23</v>
      </c>
      <c r="Z91">
        <v>0</v>
      </c>
      <c r="AA91">
        <v>0</v>
      </c>
    </row>
    <row r="92" spans="7:27">
      <c r="G92" t="s">
        <v>134</v>
      </c>
      <c r="H92" s="115">
        <v>14.44</v>
      </c>
      <c r="I92" s="88">
        <v>43.32</v>
      </c>
      <c r="J92" s="88">
        <v>0</v>
      </c>
      <c r="K92" s="88">
        <v>0</v>
      </c>
      <c r="L92" s="88">
        <v>5.0999999999999996</v>
      </c>
      <c r="M92" s="116">
        <v>0</v>
      </c>
      <c r="N92" s="115">
        <v>0</v>
      </c>
      <c r="O92" s="88">
        <v>0</v>
      </c>
      <c r="P92" s="88">
        <v>-20</v>
      </c>
      <c r="Q92" s="88">
        <v>0</v>
      </c>
      <c r="R92" s="88">
        <v>0</v>
      </c>
      <c r="S92" s="116">
        <v>0</v>
      </c>
      <c r="U92" s="115">
        <v>-20</v>
      </c>
      <c r="V92" s="116">
        <v>62.86</v>
      </c>
      <c r="W92">
        <v>14.44</v>
      </c>
      <c r="X92">
        <v>43.32</v>
      </c>
      <c r="Y92">
        <v>5.0999999999999996</v>
      </c>
      <c r="Z92">
        <v>0</v>
      </c>
      <c r="AA92">
        <v>-20</v>
      </c>
    </row>
    <row r="93" spans="7:27">
      <c r="G93" t="s">
        <v>135</v>
      </c>
      <c r="H93" s="115">
        <v>35.619999999999997</v>
      </c>
      <c r="I93" s="88">
        <v>19.25</v>
      </c>
      <c r="J93" s="88">
        <v>14.44</v>
      </c>
      <c r="K93" s="88">
        <v>0</v>
      </c>
      <c r="L93" s="88">
        <v>7.22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76.53</v>
      </c>
      <c r="W93">
        <v>35.619999999999997</v>
      </c>
      <c r="X93">
        <v>19.25</v>
      </c>
      <c r="Y93">
        <v>7.22</v>
      </c>
      <c r="Z93">
        <v>0</v>
      </c>
      <c r="AA93">
        <v>14.44</v>
      </c>
    </row>
    <row r="94" spans="7:27">
      <c r="G94" t="s">
        <v>136</v>
      </c>
      <c r="H94" s="115">
        <v>14.44</v>
      </c>
      <c r="I94" s="88">
        <v>0</v>
      </c>
      <c r="J94" s="88">
        <v>0</v>
      </c>
      <c r="K94" s="88">
        <v>0</v>
      </c>
      <c r="L94" s="88">
        <v>7.03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21.47</v>
      </c>
      <c r="W94">
        <v>14.44</v>
      </c>
      <c r="X94">
        <v>0</v>
      </c>
      <c r="Y94">
        <v>7.03</v>
      </c>
      <c r="Z94">
        <v>0</v>
      </c>
      <c r="AA94">
        <v>0</v>
      </c>
    </row>
    <row r="95" spans="7:27">
      <c r="G95" t="s">
        <v>137</v>
      </c>
      <c r="H95" s="115">
        <v>0</v>
      </c>
      <c r="I95" s="88">
        <v>4.8099999999999996</v>
      </c>
      <c r="J95" s="88">
        <v>19.260000000000002</v>
      </c>
      <c r="K95" s="88">
        <v>0</v>
      </c>
      <c r="L95" s="88">
        <v>3.56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27.63</v>
      </c>
      <c r="W95">
        <v>0</v>
      </c>
      <c r="X95">
        <v>4.8099999999999996</v>
      </c>
      <c r="Y95">
        <v>3.56</v>
      </c>
      <c r="Z95">
        <v>0</v>
      </c>
      <c r="AA95">
        <v>19.260000000000002</v>
      </c>
    </row>
    <row r="96" spans="7:27">
      <c r="G96" t="s">
        <v>138</v>
      </c>
      <c r="H96" s="115">
        <v>37.54</v>
      </c>
      <c r="I96" s="88">
        <v>4.8099999999999996</v>
      </c>
      <c r="J96" s="88">
        <v>0</v>
      </c>
      <c r="K96" s="88">
        <v>0</v>
      </c>
      <c r="L96" s="88">
        <v>3.18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45.53</v>
      </c>
      <c r="W96">
        <v>37.54</v>
      </c>
      <c r="X96">
        <v>4.8099999999999996</v>
      </c>
      <c r="Y96">
        <v>3.18</v>
      </c>
      <c r="Z96">
        <v>0</v>
      </c>
      <c r="AA96">
        <v>0</v>
      </c>
    </row>
    <row r="97" spans="1:83">
      <c r="G97" t="s">
        <v>139</v>
      </c>
      <c r="H97" s="115">
        <v>21.18</v>
      </c>
      <c r="I97" s="88">
        <v>19.25</v>
      </c>
      <c r="J97" s="88">
        <v>0</v>
      </c>
      <c r="K97" s="88">
        <v>0</v>
      </c>
      <c r="L97" s="88">
        <v>7.03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47.46</v>
      </c>
      <c r="W97">
        <v>21.18</v>
      </c>
      <c r="X97">
        <v>19.25</v>
      </c>
      <c r="Y97">
        <v>7.03</v>
      </c>
      <c r="Z97">
        <v>0</v>
      </c>
      <c r="AA97">
        <v>0</v>
      </c>
    </row>
    <row r="98" spans="1:83">
      <c r="G98" t="s">
        <v>140</v>
      </c>
      <c r="H98" s="115">
        <v>18.29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18.29</v>
      </c>
      <c r="W98">
        <v>18.29</v>
      </c>
      <c r="X98">
        <v>0</v>
      </c>
      <c r="Y98">
        <v>0</v>
      </c>
      <c r="Z98">
        <v>0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0.51883999999999997</v>
      </c>
      <c r="I99" s="111">
        <f t="shared" ref="I99:BQ99" si="1">SUM(I3:I98)/4000</f>
        <v>0.57514750000000026</v>
      </c>
      <c r="J99" s="111">
        <f t="shared" si="1"/>
        <v>0.1131175</v>
      </c>
      <c r="K99" s="111">
        <f t="shared" si="1"/>
        <v>0.15160750000000001</v>
      </c>
      <c r="L99" s="111">
        <f t="shared" si="1"/>
        <v>0.15261250000000001</v>
      </c>
      <c r="M99" s="111">
        <f t="shared" si="1"/>
        <v>0</v>
      </c>
      <c r="N99" s="110">
        <f t="shared" si="1"/>
        <v>-0.3</v>
      </c>
      <c r="O99" s="111">
        <f t="shared" si="1"/>
        <v>-4.9500000000000002E-2</v>
      </c>
      <c r="P99" s="111">
        <f t="shared" si="1"/>
        <v>-0.48625000000000002</v>
      </c>
      <c r="Q99" s="111">
        <f t="shared" si="1"/>
        <v>-4.7500000000000001E-2</v>
      </c>
      <c r="R99" s="111">
        <f t="shared" si="1"/>
        <v>-2.5000000000000001E-4</v>
      </c>
      <c r="S99" s="112">
        <f t="shared" si="1"/>
        <v>0</v>
      </c>
      <c r="U99" s="110">
        <f t="shared" si="1"/>
        <v>-0.88349999999999995</v>
      </c>
      <c r="V99" s="112">
        <f t="shared" si="1"/>
        <v>1.5113200000000002</v>
      </c>
      <c r="W99">
        <f t="shared" si="1"/>
        <v>0.21883999999999995</v>
      </c>
      <c r="X99">
        <f t="shared" si="1"/>
        <v>0.52564750000000005</v>
      </c>
      <c r="Y99">
        <f t="shared" si="1"/>
        <v>0.15236250000000001</v>
      </c>
      <c r="Z99">
        <f t="shared" si="1"/>
        <v>0.10410749999999999</v>
      </c>
      <c r="AA99">
        <f t="shared" si="1"/>
        <v>-0.37313249999999987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44875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44875</v>
      </c>
      <c r="U2" s="115" t="s">
        <v>231</v>
      </c>
      <c r="V2" s="116" t="s">
        <v>230</v>
      </c>
      <c r="W2" s="30" t="s">
        <v>262</v>
      </c>
      <c r="X2" t="s">
        <v>152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0.41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0.41</v>
      </c>
      <c r="W3">
        <v>0</v>
      </c>
      <c r="X3">
        <v>0</v>
      </c>
      <c r="Y3">
        <v>0.41</v>
      </c>
      <c r="Z3">
        <v>0</v>
      </c>
    </row>
    <row r="4" spans="1:26">
      <c r="A4" t="s">
        <v>416</v>
      </c>
      <c r="B4" t="s">
        <v>263</v>
      </c>
      <c r="D4" t="s">
        <v>440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  <c r="Y4">
        <v>0</v>
      </c>
      <c r="Z4">
        <v>0</v>
      </c>
    </row>
    <row r="5" spans="1:26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0.12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0.12</v>
      </c>
      <c r="W5">
        <v>0</v>
      </c>
      <c r="X5">
        <v>0</v>
      </c>
      <c r="Y5">
        <v>0.12</v>
      </c>
      <c r="Z5">
        <v>0</v>
      </c>
    </row>
    <row r="6" spans="1:26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  <c r="Y6">
        <v>0</v>
      </c>
      <c r="Z6">
        <v>0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  <c r="Y7">
        <v>0</v>
      </c>
      <c r="Z7">
        <v>0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  <c r="Y8">
        <v>0</v>
      </c>
      <c r="Z8">
        <v>0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  <c r="Y9">
        <v>0</v>
      </c>
      <c r="Z9">
        <v>0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  <c r="Y10">
        <v>0</v>
      </c>
      <c r="Z10">
        <v>0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  <c r="Y11">
        <v>0</v>
      </c>
      <c r="Z11">
        <v>0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  <c r="Y12">
        <v>0</v>
      </c>
      <c r="Z12">
        <v>0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  <c r="Y13">
        <v>0</v>
      </c>
      <c r="Z13">
        <v>0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  <c r="Y14">
        <v>0</v>
      </c>
      <c r="Z14">
        <v>0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  <c r="Y15">
        <v>0</v>
      </c>
      <c r="Z15">
        <v>0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  <c r="Y16">
        <v>0</v>
      </c>
      <c r="Z16">
        <v>0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0.17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0.17</v>
      </c>
      <c r="W17">
        <v>0</v>
      </c>
      <c r="X17">
        <v>0</v>
      </c>
      <c r="Y17">
        <v>0.17</v>
      </c>
      <c r="Z17">
        <v>0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  <c r="Y18">
        <v>0</v>
      </c>
      <c r="Z18">
        <v>0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0.21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0.21</v>
      </c>
      <c r="W19">
        <v>0</v>
      </c>
      <c r="X19">
        <v>0</v>
      </c>
      <c r="Y19">
        <v>0.21</v>
      </c>
      <c r="Z19">
        <v>0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0.53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0.53</v>
      </c>
      <c r="W20">
        <v>0</v>
      </c>
      <c r="X20">
        <v>0</v>
      </c>
      <c r="Y20">
        <v>0.53</v>
      </c>
      <c r="Z20">
        <v>0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2.19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2.19</v>
      </c>
      <c r="W21">
        <v>0</v>
      </c>
      <c r="X21">
        <v>0</v>
      </c>
      <c r="Y21">
        <v>2.19</v>
      </c>
      <c r="Z21">
        <v>0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2.48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2.48</v>
      </c>
      <c r="W22">
        <v>0</v>
      </c>
      <c r="X22">
        <v>0</v>
      </c>
      <c r="Y22">
        <v>2.48</v>
      </c>
      <c r="Z22">
        <v>0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0.14000000000000001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0.14000000000000001</v>
      </c>
      <c r="W23">
        <v>0</v>
      </c>
      <c r="X23">
        <v>0</v>
      </c>
      <c r="Y23">
        <v>0.14000000000000001</v>
      </c>
      <c r="Z23">
        <v>0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1.65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1.65</v>
      </c>
      <c r="W24">
        <v>0</v>
      </c>
      <c r="X24">
        <v>0</v>
      </c>
      <c r="Y24">
        <v>1.65</v>
      </c>
      <c r="Z24">
        <v>0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0.54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0.54</v>
      </c>
      <c r="W25">
        <v>0</v>
      </c>
      <c r="X25">
        <v>0</v>
      </c>
      <c r="Y25">
        <v>0.54</v>
      </c>
      <c r="Z25">
        <v>0</v>
      </c>
    </row>
    <row r="26" spans="7:26">
      <c r="G26" t="s">
        <v>68</v>
      </c>
      <c r="H26" s="115">
        <v>0</v>
      </c>
      <c r="I26" s="88">
        <v>0</v>
      </c>
      <c r="J26" s="88">
        <v>5.78</v>
      </c>
      <c r="K26" s="88">
        <v>0</v>
      </c>
      <c r="L26" s="88">
        <v>0</v>
      </c>
      <c r="M26" s="116">
        <v>3.23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9.01</v>
      </c>
      <c r="W26">
        <v>0</v>
      </c>
      <c r="X26">
        <v>0</v>
      </c>
      <c r="Y26">
        <v>3.23</v>
      </c>
      <c r="Z26">
        <v>5.78</v>
      </c>
    </row>
    <row r="27" spans="7:26">
      <c r="G27" t="s">
        <v>69</v>
      </c>
      <c r="H27" s="115">
        <v>0</v>
      </c>
      <c r="I27" s="88">
        <v>0</v>
      </c>
      <c r="J27" s="88">
        <v>28.88</v>
      </c>
      <c r="K27" s="88">
        <v>0</v>
      </c>
      <c r="L27" s="88">
        <v>0</v>
      </c>
      <c r="M27" s="116">
        <v>0.75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29.63</v>
      </c>
      <c r="W27">
        <v>0</v>
      </c>
      <c r="X27">
        <v>0</v>
      </c>
      <c r="Y27">
        <v>0.75</v>
      </c>
      <c r="Z27">
        <v>28.88</v>
      </c>
    </row>
    <row r="28" spans="7:26">
      <c r="G28" t="s">
        <v>70</v>
      </c>
      <c r="H28" s="115">
        <v>0</v>
      </c>
      <c r="I28" s="88">
        <v>0</v>
      </c>
      <c r="J28" s="88">
        <v>51.98</v>
      </c>
      <c r="K28" s="88">
        <v>0</v>
      </c>
      <c r="L28" s="88">
        <v>0</v>
      </c>
      <c r="M28" s="116">
        <v>1.01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52.99</v>
      </c>
      <c r="W28">
        <v>0</v>
      </c>
      <c r="X28">
        <v>0</v>
      </c>
      <c r="Y28">
        <v>1.01</v>
      </c>
      <c r="Z28">
        <v>51.98</v>
      </c>
    </row>
    <row r="29" spans="7:26">
      <c r="G29" t="s">
        <v>71</v>
      </c>
      <c r="H29" s="115">
        <v>0</v>
      </c>
      <c r="I29" s="88">
        <v>0</v>
      </c>
      <c r="J29" s="88">
        <v>87.6</v>
      </c>
      <c r="K29" s="88">
        <v>0</v>
      </c>
      <c r="L29" s="88">
        <v>0</v>
      </c>
      <c r="M29" s="116">
        <v>0.43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88.03</v>
      </c>
      <c r="W29">
        <v>0</v>
      </c>
      <c r="X29">
        <v>0</v>
      </c>
      <c r="Y29">
        <v>0.43</v>
      </c>
      <c r="Z29">
        <v>87.6</v>
      </c>
    </row>
    <row r="30" spans="7:26">
      <c r="G30" t="s">
        <v>72</v>
      </c>
      <c r="H30" s="115">
        <v>0</v>
      </c>
      <c r="I30" s="88">
        <v>0</v>
      </c>
      <c r="J30" s="88">
        <v>97.22</v>
      </c>
      <c r="K30" s="88">
        <v>0</v>
      </c>
      <c r="L30" s="88">
        <v>0</v>
      </c>
      <c r="M30" s="116">
        <v>0.08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97.3</v>
      </c>
      <c r="W30">
        <v>0</v>
      </c>
      <c r="X30">
        <v>0</v>
      </c>
      <c r="Y30">
        <v>0.08</v>
      </c>
      <c r="Z30">
        <v>97.22</v>
      </c>
    </row>
    <row r="31" spans="7:26">
      <c r="G31" t="s">
        <v>73</v>
      </c>
      <c r="H31" s="115">
        <v>0</v>
      </c>
      <c r="I31" s="88">
        <v>0</v>
      </c>
      <c r="J31" s="88">
        <v>85.67</v>
      </c>
      <c r="K31" s="88">
        <v>0</v>
      </c>
      <c r="L31" s="88">
        <v>0</v>
      </c>
      <c r="M31" s="116">
        <v>0.53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86.2</v>
      </c>
      <c r="W31">
        <v>0</v>
      </c>
      <c r="X31">
        <v>0</v>
      </c>
      <c r="Y31">
        <v>0.53</v>
      </c>
      <c r="Z31">
        <v>85.67</v>
      </c>
    </row>
    <row r="32" spans="7:26">
      <c r="G32" t="s">
        <v>74</v>
      </c>
      <c r="H32" s="115">
        <v>0</v>
      </c>
      <c r="I32" s="88">
        <v>0</v>
      </c>
      <c r="J32" s="88">
        <v>59.68</v>
      </c>
      <c r="K32" s="88">
        <v>0</v>
      </c>
      <c r="L32" s="88">
        <v>0</v>
      </c>
      <c r="M32" s="116">
        <v>1.22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60.9</v>
      </c>
      <c r="W32">
        <v>0</v>
      </c>
      <c r="X32">
        <v>0</v>
      </c>
      <c r="Y32">
        <v>1.22</v>
      </c>
      <c r="Z32">
        <v>59.68</v>
      </c>
    </row>
    <row r="33" spans="7:26">
      <c r="G33" t="s">
        <v>75</v>
      </c>
      <c r="H33" s="115">
        <v>0</v>
      </c>
      <c r="I33" s="88">
        <v>0</v>
      </c>
      <c r="J33" s="88">
        <v>33.700000000000003</v>
      </c>
      <c r="K33" s="88">
        <v>0</v>
      </c>
      <c r="L33" s="88">
        <v>0</v>
      </c>
      <c r="M33" s="116">
        <v>3.23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36.93</v>
      </c>
      <c r="W33">
        <v>0</v>
      </c>
      <c r="X33">
        <v>0</v>
      </c>
      <c r="Y33">
        <v>3.23</v>
      </c>
      <c r="Z33">
        <v>33.700000000000003</v>
      </c>
    </row>
    <row r="34" spans="7:26">
      <c r="G34" t="s">
        <v>76</v>
      </c>
      <c r="H34" s="115">
        <v>0</v>
      </c>
      <c r="I34" s="88">
        <v>0</v>
      </c>
      <c r="J34" s="88">
        <v>56.79</v>
      </c>
      <c r="K34" s="88">
        <v>0</v>
      </c>
      <c r="L34" s="88">
        <v>0</v>
      </c>
      <c r="M34" s="116">
        <v>0.89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57.68</v>
      </c>
      <c r="W34">
        <v>0</v>
      </c>
      <c r="X34">
        <v>0</v>
      </c>
      <c r="Y34">
        <v>0.89</v>
      </c>
      <c r="Z34">
        <v>56.79</v>
      </c>
    </row>
    <row r="35" spans="7:26">
      <c r="G35" t="s">
        <v>77</v>
      </c>
      <c r="H35" s="115">
        <v>0</v>
      </c>
      <c r="I35" s="88">
        <v>0</v>
      </c>
      <c r="J35" s="88">
        <v>88.56</v>
      </c>
      <c r="K35" s="88">
        <v>0</v>
      </c>
      <c r="L35" s="88">
        <v>0</v>
      </c>
      <c r="M35" s="116">
        <v>1.1000000000000001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89.66</v>
      </c>
      <c r="W35">
        <v>0</v>
      </c>
      <c r="X35">
        <v>0</v>
      </c>
      <c r="Y35">
        <v>1.1000000000000001</v>
      </c>
      <c r="Z35">
        <v>88.56</v>
      </c>
    </row>
    <row r="36" spans="7:26">
      <c r="G36" t="s">
        <v>78</v>
      </c>
      <c r="H36" s="115">
        <v>0</v>
      </c>
      <c r="I36" s="88">
        <v>0</v>
      </c>
      <c r="J36" s="88">
        <v>94.33</v>
      </c>
      <c r="K36" s="88">
        <v>0</v>
      </c>
      <c r="L36" s="88">
        <v>0</v>
      </c>
      <c r="M36" s="116">
        <v>1.61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95.94</v>
      </c>
      <c r="W36">
        <v>0</v>
      </c>
      <c r="X36">
        <v>0</v>
      </c>
      <c r="Y36">
        <v>1.61</v>
      </c>
      <c r="Z36">
        <v>94.33</v>
      </c>
    </row>
    <row r="37" spans="7:26">
      <c r="G37" t="s">
        <v>79</v>
      </c>
      <c r="H37" s="115">
        <v>0</v>
      </c>
      <c r="I37" s="88">
        <v>0</v>
      </c>
      <c r="J37" s="88">
        <v>84.71</v>
      </c>
      <c r="K37" s="88">
        <v>0</v>
      </c>
      <c r="L37" s="88">
        <v>0</v>
      </c>
      <c r="M37" s="116">
        <v>0.54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85.25</v>
      </c>
      <c r="W37">
        <v>0</v>
      </c>
      <c r="X37">
        <v>0</v>
      </c>
      <c r="Y37">
        <v>0.54</v>
      </c>
      <c r="Z37">
        <v>84.71</v>
      </c>
    </row>
    <row r="38" spans="7:26">
      <c r="G38" t="s">
        <v>80</v>
      </c>
      <c r="H38" s="115">
        <v>0</v>
      </c>
      <c r="I38" s="88">
        <v>0</v>
      </c>
      <c r="J38" s="88">
        <v>69.3</v>
      </c>
      <c r="K38" s="88">
        <v>0</v>
      </c>
      <c r="L38" s="88">
        <v>0</v>
      </c>
      <c r="M38" s="116">
        <v>5.49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74.790000000000006</v>
      </c>
      <c r="W38">
        <v>0</v>
      </c>
      <c r="X38">
        <v>0</v>
      </c>
      <c r="Y38">
        <v>5.49</v>
      </c>
      <c r="Z38">
        <v>69.3</v>
      </c>
    </row>
    <row r="39" spans="7:26">
      <c r="G39" t="s">
        <v>81</v>
      </c>
      <c r="H39" s="115">
        <v>0</v>
      </c>
      <c r="I39" s="88">
        <v>0</v>
      </c>
      <c r="J39" s="88">
        <v>77.010000000000005</v>
      </c>
      <c r="K39" s="88">
        <v>14.44</v>
      </c>
      <c r="L39" s="88">
        <v>0</v>
      </c>
      <c r="M39" s="116">
        <v>5.68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97.13</v>
      </c>
      <c r="W39">
        <v>0</v>
      </c>
      <c r="X39">
        <v>14.44</v>
      </c>
      <c r="Y39">
        <v>5.68</v>
      </c>
      <c r="Z39">
        <v>77.010000000000005</v>
      </c>
    </row>
    <row r="40" spans="7:26">
      <c r="G40" t="s">
        <v>82</v>
      </c>
      <c r="H40" s="115">
        <v>0</v>
      </c>
      <c r="I40" s="88">
        <v>0</v>
      </c>
      <c r="J40" s="88">
        <v>105.88</v>
      </c>
      <c r="K40" s="88">
        <v>14.44</v>
      </c>
      <c r="L40" s="88">
        <v>0</v>
      </c>
      <c r="M40" s="116">
        <v>9.6300000000000008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129.94999999999999</v>
      </c>
      <c r="W40">
        <v>0</v>
      </c>
      <c r="X40">
        <v>14.44</v>
      </c>
      <c r="Y40">
        <v>9.6300000000000008</v>
      </c>
      <c r="Z40">
        <v>105.88</v>
      </c>
    </row>
    <row r="41" spans="7:26">
      <c r="G41" t="s">
        <v>83</v>
      </c>
      <c r="H41" s="115">
        <v>0</v>
      </c>
      <c r="I41" s="88">
        <v>0</v>
      </c>
      <c r="J41" s="88">
        <v>171.35</v>
      </c>
      <c r="K41" s="88">
        <v>14.44</v>
      </c>
      <c r="L41" s="88">
        <v>0</v>
      </c>
      <c r="M41" s="116">
        <v>3.75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189.54</v>
      </c>
      <c r="W41">
        <v>0</v>
      </c>
      <c r="X41">
        <v>14.44</v>
      </c>
      <c r="Y41">
        <v>3.75</v>
      </c>
      <c r="Z41">
        <v>171.35</v>
      </c>
    </row>
    <row r="42" spans="7:26">
      <c r="G42" t="s">
        <v>84</v>
      </c>
      <c r="H42" s="115">
        <v>0</v>
      </c>
      <c r="I42" s="88">
        <v>0</v>
      </c>
      <c r="J42" s="88">
        <v>202.15</v>
      </c>
      <c r="K42" s="88">
        <v>14.44</v>
      </c>
      <c r="L42" s="88">
        <v>0</v>
      </c>
      <c r="M42" s="116">
        <v>5.0999999999999996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221.69</v>
      </c>
      <c r="W42">
        <v>0</v>
      </c>
      <c r="X42">
        <v>14.44</v>
      </c>
      <c r="Y42">
        <v>5.0999999999999996</v>
      </c>
      <c r="Z42">
        <v>202.15</v>
      </c>
    </row>
    <row r="43" spans="7:26">
      <c r="G43" t="s">
        <v>85</v>
      </c>
      <c r="H43" s="115">
        <v>0</v>
      </c>
      <c r="I43" s="88">
        <v>0</v>
      </c>
      <c r="J43" s="88">
        <v>219.47</v>
      </c>
      <c r="K43" s="88">
        <v>33.69</v>
      </c>
      <c r="L43" s="88">
        <v>0</v>
      </c>
      <c r="M43" s="116">
        <v>4.43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257.58999999999997</v>
      </c>
      <c r="W43">
        <v>0</v>
      </c>
      <c r="X43">
        <v>33.69</v>
      </c>
      <c r="Y43">
        <v>4.43</v>
      </c>
      <c r="Z43">
        <v>219.47</v>
      </c>
    </row>
    <row r="44" spans="7:26">
      <c r="G44" t="s">
        <v>86</v>
      </c>
      <c r="H44" s="115">
        <v>0</v>
      </c>
      <c r="I44" s="88">
        <v>0</v>
      </c>
      <c r="J44" s="88">
        <v>223.33</v>
      </c>
      <c r="K44" s="88">
        <v>33.69</v>
      </c>
      <c r="L44" s="88">
        <v>0</v>
      </c>
      <c r="M44" s="116">
        <v>0.67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257.69</v>
      </c>
      <c r="W44">
        <v>0</v>
      </c>
      <c r="X44">
        <v>33.69</v>
      </c>
      <c r="Y44">
        <v>0.67</v>
      </c>
      <c r="Z44">
        <v>223.33</v>
      </c>
    </row>
    <row r="45" spans="7:26">
      <c r="G45" t="s">
        <v>87</v>
      </c>
      <c r="H45" s="115">
        <v>0</v>
      </c>
      <c r="I45" s="88">
        <v>0</v>
      </c>
      <c r="J45" s="88">
        <v>234.88</v>
      </c>
      <c r="K45" s="88">
        <v>33.69</v>
      </c>
      <c r="L45" s="88">
        <v>0</v>
      </c>
      <c r="M45" s="116">
        <v>2.79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271.36</v>
      </c>
      <c r="W45">
        <v>0</v>
      </c>
      <c r="X45">
        <v>33.69</v>
      </c>
      <c r="Y45">
        <v>2.79</v>
      </c>
      <c r="Z45">
        <v>234.88</v>
      </c>
    </row>
    <row r="46" spans="7:26">
      <c r="G46" t="s">
        <v>88</v>
      </c>
      <c r="H46" s="115">
        <v>0</v>
      </c>
      <c r="I46" s="88">
        <v>0</v>
      </c>
      <c r="J46" s="88">
        <v>241.61</v>
      </c>
      <c r="K46" s="88">
        <v>33.69</v>
      </c>
      <c r="L46" s="88">
        <v>0</v>
      </c>
      <c r="M46" s="116">
        <v>3.47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278.77</v>
      </c>
      <c r="W46">
        <v>0</v>
      </c>
      <c r="X46">
        <v>33.69</v>
      </c>
      <c r="Y46">
        <v>3.47</v>
      </c>
      <c r="Z46">
        <v>241.61</v>
      </c>
    </row>
    <row r="47" spans="7:26">
      <c r="G47" t="s">
        <v>89</v>
      </c>
      <c r="H47" s="115">
        <v>0</v>
      </c>
      <c r="I47" s="88">
        <v>0</v>
      </c>
      <c r="J47" s="88">
        <v>244.5</v>
      </c>
      <c r="K47" s="88">
        <v>38.5</v>
      </c>
      <c r="L47" s="88">
        <v>0</v>
      </c>
      <c r="M47" s="116">
        <v>8.2799999999999994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291.27999999999997</v>
      </c>
      <c r="W47">
        <v>0</v>
      </c>
      <c r="X47">
        <v>38.5</v>
      </c>
      <c r="Y47">
        <v>8.2799999999999994</v>
      </c>
      <c r="Z47">
        <v>244.5</v>
      </c>
    </row>
    <row r="48" spans="7:26">
      <c r="G48" t="s">
        <v>90</v>
      </c>
      <c r="H48" s="115">
        <v>0</v>
      </c>
      <c r="I48" s="88">
        <v>0</v>
      </c>
      <c r="J48" s="88">
        <v>241.61</v>
      </c>
      <c r="K48" s="88">
        <v>38.5</v>
      </c>
      <c r="L48" s="88">
        <v>0</v>
      </c>
      <c r="M48" s="116">
        <v>0.87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280.98</v>
      </c>
      <c r="W48">
        <v>0</v>
      </c>
      <c r="X48">
        <v>38.5</v>
      </c>
      <c r="Y48">
        <v>0.87</v>
      </c>
      <c r="Z48">
        <v>241.61</v>
      </c>
    </row>
    <row r="49" spans="7:26">
      <c r="G49" t="s">
        <v>91</v>
      </c>
      <c r="H49" s="115">
        <v>0</v>
      </c>
      <c r="I49" s="88">
        <v>0</v>
      </c>
      <c r="J49" s="88">
        <v>237.77</v>
      </c>
      <c r="K49" s="88">
        <v>38.5</v>
      </c>
      <c r="L49" s="88">
        <v>0</v>
      </c>
      <c r="M49" s="116">
        <v>2.21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278.48</v>
      </c>
      <c r="W49">
        <v>0</v>
      </c>
      <c r="X49">
        <v>38.5</v>
      </c>
      <c r="Y49">
        <v>2.21</v>
      </c>
      <c r="Z49">
        <v>237.77</v>
      </c>
    </row>
    <row r="50" spans="7:26">
      <c r="G50" t="s">
        <v>92</v>
      </c>
      <c r="H50" s="115">
        <v>0</v>
      </c>
      <c r="I50" s="88">
        <v>0</v>
      </c>
      <c r="J50" s="88">
        <v>232.95</v>
      </c>
      <c r="K50" s="88">
        <v>38.5</v>
      </c>
      <c r="L50" s="88">
        <v>0</v>
      </c>
      <c r="M50" s="116">
        <v>5.01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276.45999999999998</v>
      </c>
      <c r="W50">
        <v>0</v>
      </c>
      <c r="X50">
        <v>38.5</v>
      </c>
      <c r="Y50">
        <v>5.01</v>
      </c>
      <c r="Z50">
        <v>232.95</v>
      </c>
    </row>
    <row r="51" spans="7:26">
      <c r="G51" t="s">
        <v>93</v>
      </c>
      <c r="H51" s="115">
        <v>0</v>
      </c>
      <c r="I51" s="88">
        <v>0</v>
      </c>
      <c r="J51" s="88">
        <v>238.72</v>
      </c>
      <c r="K51" s="88">
        <v>38.5</v>
      </c>
      <c r="L51" s="88">
        <v>0</v>
      </c>
      <c r="M51" s="116">
        <v>0.39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277.61</v>
      </c>
      <c r="W51">
        <v>0</v>
      </c>
      <c r="X51">
        <v>38.5</v>
      </c>
      <c r="Y51">
        <v>0.39</v>
      </c>
      <c r="Z51">
        <v>238.72</v>
      </c>
    </row>
    <row r="52" spans="7:26">
      <c r="G52" t="s">
        <v>94</v>
      </c>
      <c r="H52" s="115">
        <v>0</v>
      </c>
      <c r="I52" s="88">
        <v>0</v>
      </c>
      <c r="J52" s="88">
        <v>237.77</v>
      </c>
      <c r="K52" s="88">
        <v>38.5</v>
      </c>
      <c r="L52" s="88">
        <v>0</v>
      </c>
      <c r="M52" s="116">
        <v>5.87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282.14</v>
      </c>
      <c r="W52">
        <v>0</v>
      </c>
      <c r="X52">
        <v>38.5</v>
      </c>
      <c r="Y52">
        <v>5.87</v>
      </c>
      <c r="Z52">
        <v>237.77</v>
      </c>
    </row>
    <row r="53" spans="7:26">
      <c r="G53" t="s">
        <v>95</v>
      </c>
      <c r="H53" s="115">
        <v>0</v>
      </c>
      <c r="I53" s="88">
        <v>0</v>
      </c>
      <c r="J53" s="88">
        <v>213.7</v>
      </c>
      <c r="K53" s="88">
        <v>38.5</v>
      </c>
      <c r="L53" s="88">
        <v>0</v>
      </c>
      <c r="M53" s="116">
        <v>2.79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254.99</v>
      </c>
      <c r="W53">
        <v>0</v>
      </c>
      <c r="X53">
        <v>38.5</v>
      </c>
      <c r="Y53">
        <v>2.79</v>
      </c>
      <c r="Z53">
        <v>213.7</v>
      </c>
    </row>
    <row r="54" spans="7:26">
      <c r="G54" t="s">
        <v>96</v>
      </c>
      <c r="H54" s="115">
        <v>0</v>
      </c>
      <c r="I54" s="88">
        <v>0</v>
      </c>
      <c r="J54" s="88">
        <v>166.54</v>
      </c>
      <c r="K54" s="88">
        <v>38.5</v>
      </c>
      <c r="L54" s="88">
        <v>0</v>
      </c>
      <c r="M54" s="116">
        <v>8.3699999999999992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213.41</v>
      </c>
      <c r="W54">
        <v>0</v>
      </c>
      <c r="X54">
        <v>38.5</v>
      </c>
      <c r="Y54">
        <v>8.3699999999999992</v>
      </c>
      <c r="Z54">
        <v>166.54</v>
      </c>
    </row>
    <row r="55" spans="7:26">
      <c r="G55" t="s">
        <v>97</v>
      </c>
      <c r="H55" s="115">
        <v>0</v>
      </c>
      <c r="I55" s="88">
        <v>0</v>
      </c>
      <c r="J55" s="88">
        <v>103.97</v>
      </c>
      <c r="K55" s="88">
        <v>38.5</v>
      </c>
      <c r="L55" s="88">
        <v>0</v>
      </c>
      <c r="M55" s="116">
        <v>3.75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146.22</v>
      </c>
      <c r="W55">
        <v>0</v>
      </c>
      <c r="X55">
        <v>38.5</v>
      </c>
      <c r="Y55">
        <v>3.75</v>
      </c>
      <c r="Z55">
        <v>103.97</v>
      </c>
    </row>
    <row r="56" spans="7:26">
      <c r="G56" t="s">
        <v>98</v>
      </c>
      <c r="H56" s="115">
        <v>0</v>
      </c>
      <c r="I56" s="88">
        <v>0</v>
      </c>
      <c r="J56" s="88">
        <v>56.8</v>
      </c>
      <c r="K56" s="88">
        <v>38.5</v>
      </c>
      <c r="L56" s="88">
        <v>0</v>
      </c>
      <c r="M56" s="116">
        <v>3.08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98.38</v>
      </c>
      <c r="W56">
        <v>0</v>
      </c>
      <c r="X56">
        <v>38.5</v>
      </c>
      <c r="Y56">
        <v>3.08</v>
      </c>
      <c r="Z56">
        <v>56.8</v>
      </c>
    </row>
    <row r="57" spans="7:26">
      <c r="G57" t="s">
        <v>99</v>
      </c>
      <c r="H57" s="115">
        <v>0</v>
      </c>
      <c r="I57" s="88">
        <v>0</v>
      </c>
      <c r="J57" s="88">
        <v>92.41</v>
      </c>
      <c r="K57" s="88">
        <v>38.5</v>
      </c>
      <c r="L57" s="88">
        <v>0</v>
      </c>
      <c r="M57" s="116">
        <v>4.43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135.34</v>
      </c>
      <c r="W57">
        <v>0</v>
      </c>
      <c r="X57">
        <v>38.5</v>
      </c>
      <c r="Y57">
        <v>4.43</v>
      </c>
      <c r="Z57">
        <v>92.41</v>
      </c>
    </row>
    <row r="58" spans="7:26">
      <c r="G58" t="s">
        <v>100</v>
      </c>
      <c r="H58" s="115">
        <v>0</v>
      </c>
      <c r="I58" s="88">
        <v>0</v>
      </c>
      <c r="J58" s="88">
        <v>122.25</v>
      </c>
      <c r="K58" s="88">
        <v>38.5</v>
      </c>
      <c r="L58" s="88">
        <v>0</v>
      </c>
      <c r="M58" s="116">
        <v>0.1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160.85</v>
      </c>
      <c r="W58">
        <v>0</v>
      </c>
      <c r="X58">
        <v>38.5</v>
      </c>
      <c r="Y58">
        <v>0.1</v>
      </c>
      <c r="Z58">
        <v>122.25</v>
      </c>
    </row>
    <row r="59" spans="7:26">
      <c r="G59" t="s">
        <v>101</v>
      </c>
      <c r="H59" s="115">
        <v>0</v>
      </c>
      <c r="I59" s="88">
        <v>0</v>
      </c>
      <c r="J59" s="88">
        <v>126.1</v>
      </c>
      <c r="K59" s="88">
        <v>38.5</v>
      </c>
      <c r="L59" s="88">
        <v>0</v>
      </c>
      <c r="M59" s="116">
        <v>4.1399999999999997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168.74</v>
      </c>
      <c r="W59">
        <v>0</v>
      </c>
      <c r="X59">
        <v>38.5</v>
      </c>
      <c r="Y59">
        <v>4.1399999999999997</v>
      </c>
      <c r="Z59">
        <v>126.1</v>
      </c>
    </row>
    <row r="60" spans="7:26">
      <c r="G60" t="s">
        <v>102</v>
      </c>
      <c r="H60" s="115">
        <v>0</v>
      </c>
      <c r="I60" s="88">
        <v>0</v>
      </c>
      <c r="J60" s="88">
        <v>144.38999999999999</v>
      </c>
      <c r="K60" s="88">
        <v>38.5</v>
      </c>
      <c r="L60" s="88">
        <v>0</v>
      </c>
      <c r="M60" s="116">
        <v>9.6300000000000008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192.52</v>
      </c>
      <c r="W60">
        <v>0</v>
      </c>
      <c r="X60">
        <v>38.5</v>
      </c>
      <c r="Y60">
        <v>9.6300000000000008</v>
      </c>
      <c r="Z60">
        <v>144.38999999999999</v>
      </c>
    </row>
    <row r="61" spans="7:26">
      <c r="G61" t="s">
        <v>103</v>
      </c>
      <c r="H61" s="115">
        <v>0</v>
      </c>
      <c r="I61" s="88">
        <v>0</v>
      </c>
      <c r="J61" s="88">
        <v>164.6</v>
      </c>
      <c r="K61" s="88">
        <v>38.5</v>
      </c>
      <c r="L61" s="88">
        <v>0</v>
      </c>
      <c r="M61" s="116">
        <v>9.6300000000000008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212.73</v>
      </c>
      <c r="W61">
        <v>0</v>
      </c>
      <c r="X61">
        <v>38.5</v>
      </c>
      <c r="Y61">
        <v>9.6300000000000008</v>
      </c>
      <c r="Z61">
        <v>164.6</v>
      </c>
    </row>
    <row r="62" spans="7:26">
      <c r="G62" t="s">
        <v>104</v>
      </c>
      <c r="H62" s="115">
        <v>0</v>
      </c>
      <c r="I62" s="88">
        <v>0</v>
      </c>
      <c r="J62" s="88">
        <v>180.01</v>
      </c>
      <c r="K62" s="88">
        <v>38.5</v>
      </c>
      <c r="L62" s="88">
        <v>0</v>
      </c>
      <c r="M62" s="116">
        <v>3.95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222.46</v>
      </c>
      <c r="W62">
        <v>0</v>
      </c>
      <c r="X62">
        <v>38.5</v>
      </c>
      <c r="Y62">
        <v>3.95</v>
      </c>
      <c r="Z62">
        <v>180.01</v>
      </c>
    </row>
    <row r="63" spans="7:26">
      <c r="G63" t="s">
        <v>105</v>
      </c>
      <c r="H63" s="115">
        <v>0</v>
      </c>
      <c r="I63" s="88">
        <v>0</v>
      </c>
      <c r="J63" s="88">
        <v>186.75</v>
      </c>
      <c r="K63" s="88">
        <v>38.5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225.25</v>
      </c>
      <c r="W63">
        <v>0</v>
      </c>
      <c r="X63">
        <v>38.5</v>
      </c>
      <c r="Y63">
        <v>0</v>
      </c>
      <c r="Z63">
        <v>186.75</v>
      </c>
    </row>
    <row r="64" spans="7:26">
      <c r="G64" t="s">
        <v>106</v>
      </c>
      <c r="H64" s="115">
        <v>0</v>
      </c>
      <c r="I64" s="88">
        <v>0</v>
      </c>
      <c r="J64" s="88">
        <v>178.09</v>
      </c>
      <c r="K64" s="88">
        <v>38.5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216.58</v>
      </c>
      <c r="W64">
        <v>0</v>
      </c>
      <c r="X64">
        <v>38.5</v>
      </c>
      <c r="Y64">
        <v>0</v>
      </c>
      <c r="Z64">
        <v>178.09</v>
      </c>
    </row>
    <row r="65" spans="7:26">
      <c r="G65" t="s">
        <v>107</v>
      </c>
      <c r="H65" s="115">
        <v>0</v>
      </c>
      <c r="I65" s="88">
        <v>0</v>
      </c>
      <c r="J65" s="88">
        <v>193.49</v>
      </c>
      <c r="K65" s="88">
        <v>38.5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231.99</v>
      </c>
      <c r="W65">
        <v>0</v>
      </c>
      <c r="X65">
        <v>38.5</v>
      </c>
      <c r="Y65">
        <v>0</v>
      </c>
      <c r="Z65">
        <v>193.49</v>
      </c>
    </row>
    <row r="66" spans="7:26">
      <c r="G66" t="s">
        <v>108</v>
      </c>
      <c r="H66" s="115">
        <v>0</v>
      </c>
      <c r="I66" s="88">
        <v>0</v>
      </c>
      <c r="J66" s="88">
        <v>223.33</v>
      </c>
      <c r="K66" s="88">
        <v>38.5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261.83</v>
      </c>
      <c r="W66">
        <v>0</v>
      </c>
      <c r="X66">
        <v>38.5</v>
      </c>
      <c r="Y66">
        <v>0</v>
      </c>
      <c r="Z66">
        <v>223.33</v>
      </c>
    </row>
    <row r="67" spans="7:26">
      <c r="G67" t="s">
        <v>109</v>
      </c>
      <c r="H67" s="115">
        <v>0</v>
      </c>
      <c r="I67" s="88">
        <v>0</v>
      </c>
      <c r="J67" s="88">
        <v>237.76</v>
      </c>
      <c r="K67" s="88">
        <v>33.69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271.45</v>
      </c>
      <c r="W67">
        <v>0</v>
      </c>
      <c r="X67">
        <v>33.69</v>
      </c>
      <c r="Y67">
        <v>0</v>
      </c>
      <c r="Z67">
        <v>237.76</v>
      </c>
    </row>
    <row r="68" spans="7:26">
      <c r="G68" t="s">
        <v>110</v>
      </c>
      <c r="H68" s="115">
        <v>0</v>
      </c>
      <c r="I68" s="88">
        <v>0</v>
      </c>
      <c r="J68" s="88">
        <v>246.43</v>
      </c>
      <c r="K68" s="88">
        <v>33.69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280.12</v>
      </c>
      <c r="W68">
        <v>0</v>
      </c>
      <c r="X68">
        <v>33.69</v>
      </c>
      <c r="Y68">
        <v>0</v>
      </c>
      <c r="Z68">
        <v>246.43</v>
      </c>
    </row>
    <row r="69" spans="7:26">
      <c r="G69" t="s">
        <v>111</v>
      </c>
      <c r="H69" s="115">
        <v>0</v>
      </c>
      <c r="I69" s="88">
        <v>0</v>
      </c>
      <c r="J69" s="88">
        <v>273.38</v>
      </c>
      <c r="K69" s="88">
        <v>33.69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307.07</v>
      </c>
      <c r="W69">
        <v>0</v>
      </c>
      <c r="X69">
        <v>33.69</v>
      </c>
      <c r="Y69">
        <v>0</v>
      </c>
      <c r="Z69">
        <v>273.38</v>
      </c>
    </row>
    <row r="70" spans="7:26">
      <c r="G70" t="s">
        <v>112</v>
      </c>
      <c r="H70" s="115">
        <v>0</v>
      </c>
      <c r="I70" s="88">
        <v>0</v>
      </c>
      <c r="J70" s="88">
        <v>287.82</v>
      </c>
      <c r="K70" s="88">
        <v>33.69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321.51</v>
      </c>
      <c r="W70">
        <v>0</v>
      </c>
      <c r="X70">
        <v>33.69</v>
      </c>
      <c r="Y70">
        <v>0</v>
      </c>
      <c r="Z70">
        <v>287.82</v>
      </c>
    </row>
    <row r="71" spans="7:26">
      <c r="G71" t="s">
        <v>113</v>
      </c>
      <c r="H71" s="115">
        <v>0</v>
      </c>
      <c r="I71" s="88">
        <v>0</v>
      </c>
      <c r="J71" s="88">
        <v>296.61</v>
      </c>
      <c r="K71" s="88">
        <v>27.9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324.51</v>
      </c>
      <c r="W71">
        <v>0</v>
      </c>
      <c r="X71">
        <v>27.9</v>
      </c>
      <c r="Y71">
        <v>0</v>
      </c>
      <c r="Z71">
        <v>296.61</v>
      </c>
    </row>
    <row r="72" spans="7:26">
      <c r="G72" t="s">
        <v>114</v>
      </c>
      <c r="H72" s="115">
        <v>0</v>
      </c>
      <c r="I72" s="88">
        <v>0</v>
      </c>
      <c r="J72" s="88">
        <v>278.36</v>
      </c>
      <c r="K72" s="88">
        <v>26.35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304.70999999999998</v>
      </c>
      <c r="W72">
        <v>0</v>
      </c>
      <c r="X72">
        <v>26.35</v>
      </c>
      <c r="Y72">
        <v>0</v>
      </c>
      <c r="Z72">
        <v>278.36</v>
      </c>
    </row>
    <row r="73" spans="7:26">
      <c r="G73" t="s">
        <v>115</v>
      </c>
      <c r="H73" s="115">
        <v>0</v>
      </c>
      <c r="I73" s="88">
        <v>0</v>
      </c>
      <c r="J73" s="88">
        <v>261.73</v>
      </c>
      <c r="K73" s="88">
        <v>24.61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286.33999999999997</v>
      </c>
      <c r="W73">
        <v>0</v>
      </c>
      <c r="X73">
        <v>24.61</v>
      </c>
      <c r="Y73">
        <v>0</v>
      </c>
      <c r="Z73">
        <v>261.73</v>
      </c>
    </row>
    <row r="74" spans="7:26">
      <c r="G74" t="s">
        <v>116</v>
      </c>
      <c r="H74" s="115">
        <v>0</v>
      </c>
      <c r="I74" s="88">
        <v>0</v>
      </c>
      <c r="J74" s="88">
        <v>250.75</v>
      </c>
      <c r="K74" s="88">
        <v>23.58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274.33</v>
      </c>
      <c r="W74">
        <v>0</v>
      </c>
      <c r="X74">
        <v>23.58</v>
      </c>
      <c r="Y74">
        <v>0</v>
      </c>
      <c r="Z74">
        <v>250.75</v>
      </c>
    </row>
    <row r="75" spans="7:26">
      <c r="G75" t="s">
        <v>117</v>
      </c>
      <c r="H75" s="115">
        <v>0</v>
      </c>
      <c r="I75" s="88">
        <v>0</v>
      </c>
      <c r="J75" s="88">
        <v>275.75</v>
      </c>
      <c r="K75" s="88">
        <v>17.510000000000002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293.26</v>
      </c>
      <c r="W75">
        <v>0</v>
      </c>
      <c r="X75">
        <v>17.510000000000002</v>
      </c>
      <c r="Y75">
        <v>0</v>
      </c>
      <c r="Z75">
        <v>275.75</v>
      </c>
    </row>
    <row r="76" spans="7:26">
      <c r="G76" t="s">
        <v>118</v>
      </c>
      <c r="H76" s="115">
        <v>0</v>
      </c>
      <c r="I76" s="88">
        <v>0</v>
      </c>
      <c r="J76" s="88">
        <v>169.61</v>
      </c>
      <c r="K76" s="88">
        <v>11.5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181.11</v>
      </c>
      <c r="W76">
        <v>0</v>
      </c>
      <c r="X76">
        <v>11.5</v>
      </c>
      <c r="Y76">
        <v>0</v>
      </c>
      <c r="Z76">
        <v>169.61</v>
      </c>
    </row>
    <row r="77" spans="7:26">
      <c r="G77" t="s">
        <v>119</v>
      </c>
      <c r="H77" s="115">
        <v>0</v>
      </c>
      <c r="I77" s="88">
        <v>0</v>
      </c>
      <c r="J77" s="88">
        <v>167.57</v>
      </c>
      <c r="K77" s="88">
        <v>11.89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179.46</v>
      </c>
      <c r="W77">
        <v>0</v>
      </c>
      <c r="X77">
        <v>11.89</v>
      </c>
      <c r="Y77">
        <v>0</v>
      </c>
      <c r="Z77">
        <v>167.57</v>
      </c>
    </row>
    <row r="78" spans="7:26">
      <c r="G78" t="s">
        <v>120</v>
      </c>
      <c r="H78" s="115">
        <v>0</v>
      </c>
      <c r="I78" s="88">
        <v>0</v>
      </c>
      <c r="J78" s="88">
        <v>161.28</v>
      </c>
      <c r="K78" s="88">
        <v>12.7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173.98</v>
      </c>
      <c r="W78">
        <v>0</v>
      </c>
      <c r="X78">
        <v>12.7</v>
      </c>
      <c r="Y78">
        <v>0</v>
      </c>
      <c r="Z78">
        <v>161.28</v>
      </c>
    </row>
    <row r="79" spans="7:26">
      <c r="G79" t="s">
        <v>121</v>
      </c>
      <c r="H79" s="115">
        <v>0</v>
      </c>
      <c r="I79" s="88">
        <v>0</v>
      </c>
      <c r="J79" s="88">
        <v>162.57</v>
      </c>
      <c r="K79" s="88">
        <v>6.66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169.23</v>
      </c>
      <c r="W79">
        <v>0</v>
      </c>
      <c r="X79">
        <v>6.66</v>
      </c>
      <c r="Y79">
        <v>0</v>
      </c>
      <c r="Z79">
        <v>162.57</v>
      </c>
    </row>
    <row r="80" spans="7:26">
      <c r="G80" t="s">
        <v>122</v>
      </c>
      <c r="H80" s="115">
        <v>0</v>
      </c>
      <c r="I80" s="88">
        <v>0</v>
      </c>
      <c r="J80" s="88">
        <v>207.92</v>
      </c>
      <c r="K80" s="88">
        <v>9.6300000000000008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217.55</v>
      </c>
      <c r="W80">
        <v>0</v>
      </c>
      <c r="X80">
        <v>9.6300000000000008</v>
      </c>
      <c r="Y80">
        <v>0</v>
      </c>
      <c r="Z80">
        <v>207.92</v>
      </c>
    </row>
    <row r="81" spans="7:26">
      <c r="G81" t="s">
        <v>123</v>
      </c>
      <c r="H81" s="115">
        <v>0</v>
      </c>
      <c r="I81" s="88">
        <v>0</v>
      </c>
      <c r="J81" s="88">
        <v>171.34</v>
      </c>
      <c r="K81" s="88">
        <v>9.6300000000000008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180.97</v>
      </c>
      <c r="W81">
        <v>0</v>
      </c>
      <c r="X81">
        <v>9.6300000000000008</v>
      </c>
      <c r="Y81">
        <v>0</v>
      </c>
      <c r="Z81">
        <v>171.34</v>
      </c>
    </row>
    <row r="82" spans="7:26">
      <c r="G82" t="s">
        <v>124</v>
      </c>
      <c r="H82" s="115">
        <v>0</v>
      </c>
      <c r="I82" s="88">
        <v>0</v>
      </c>
      <c r="J82" s="88">
        <v>157.86000000000001</v>
      </c>
      <c r="K82" s="88">
        <v>9.6300000000000008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167.49</v>
      </c>
      <c r="W82">
        <v>0</v>
      </c>
      <c r="X82">
        <v>9.6300000000000008</v>
      </c>
      <c r="Y82">
        <v>0</v>
      </c>
      <c r="Z82">
        <v>157.86000000000001</v>
      </c>
    </row>
    <row r="83" spans="7:26">
      <c r="G83" t="s">
        <v>125</v>
      </c>
      <c r="H83" s="115">
        <v>0</v>
      </c>
      <c r="I83" s="88">
        <v>0</v>
      </c>
      <c r="J83" s="88">
        <v>129.94999999999999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129.94999999999999</v>
      </c>
      <c r="W83">
        <v>0</v>
      </c>
      <c r="X83">
        <v>0</v>
      </c>
      <c r="Y83">
        <v>0</v>
      </c>
      <c r="Z83">
        <v>129.94999999999999</v>
      </c>
    </row>
    <row r="84" spans="7:26">
      <c r="G84" t="s">
        <v>126</v>
      </c>
      <c r="H84" s="115">
        <v>0</v>
      </c>
      <c r="I84" s="88">
        <v>0</v>
      </c>
      <c r="J84" s="88">
        <v>104.92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104.92</v>
      </c>
      <c r="W84">
        <v>0</v>
      </c>
      <c r="X84">
        <v>0</v>
      </c>
      <c r="Y84">
        <v>0</v>
      </c>
      <c r="Z84">
        <v>104.92</v>
      </c>
    </row>
    <row r="85" spans="7:26">
      <c r="G85" t="s">
        <v>127</v>
      </c>
      <c r="H85" s="115">
        <v>0</v>
      </c>
      <c r="I85" s="88">
        <v>0</v>
      </c>
      <c r="J85" s="88">
        <v>73.16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73.16</v>
      </c>
      <c r="W85">
        <v>0</v>
      </c>
      <c r="X85">
        <v>0</v>
      </c>
      <c r="Y85">
        <v>0</v>
      </c>
      <c r="Z85">
        <v>73.16</v>
      </c>
    </row>
    <row r="86" spans="7:26">
      <c r="G86" t="s">
        <v>128</v>
      </c>
      <c r="H86" s="115">
        <v>0</v>
      </c>
      <c r="I86" s="88">
        <v>0</v>
      </c>
      <c r="J86" s="88">
        <v>25.99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25.99</v>
      </c>
      <c r="W86">
        <v>0</v>
      </c>
      <c r="X86">
        <v>0</v>
      </c>
      <c r="Y86">
        <v>0</v>
      </c>
      <c r="Z86">
        <v>25.99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  <c r="Y87">
        <v>0</v>
      </c>
      <c r="Z87">
        <v>0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  <c r="X88">
        <v>0</v>
      </c>
      <c r="Y88">
        <v>0</v>
      </c>
      <c r="Z88">
        <v>0</v>
      </c>
    </row>
    <row r="89" spans="7:26">
      <c r="G89" t="s">
        <v>131</v>
      </c>
      <c r="H89" s="115">
        <v>0</v>
      </c>
      <c r="I89" s="88">
        <v>0</v>
      </c>
      <c r="J89" s="88">
        <v>0.96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0.96</v>
      </c>
      <c r="W89">
        <v>0</v>
      </c>
      <c r="X89">
        <v>0</v>
      </c>
      <c r="Y89">
        <v>0</v>
      </c>
      <c r="Z89">
        <v>0.96</v>
      </c>
    </row>
    <row r="90" spans="7:26">
      <c r="G90" t="s">
        <v>132</v>
      </c>
      <c r="H90" s="115">
        <v>0</v>
      </c>
      <c r="I90" s="88">
        <v>0</v>
      </c>
      <c r="J90" s="88">
        <v>16.36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16.36</v>
      </c>
      <c r="W90">
        <v>0</v>
      </c>
      <c r="X90">
        <v>0</v>
      </c>
      <c r="Y90">
        <v>0</v>
      </c>
      <c r="Z90">
        <v>16.36</v>
      </c>
    </row>
    <row r="91" spans="7:26">
      <c r="G91" t="s">
        <v>133</v>
      </c>
      <c r="H91" s="115">
        <v>0</v>
      </c>
      <c r="I91" s="88">
        <v>0</v>
      </c>
      <c r="J91" s="88">
        <v>33.69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33.69</v>
      </c>
      <c r="W91">
        <v>0</v>
      </c>
      <c r="X91">
        <v>0</v>
      </c>
      <c r="Y91">
        <v>0</v>
      </c>
      <c r="Z91">
        <v>33.69</v>
      </c>
    </row>
    <row r="92" spans="7:26">
      <c r="G92" t="s">
        <v>134</v>
      </c>
      <c r="H92" s="115">
        <v>0</v>
      </c>
      <c r="I92" s="88">
        <v>0</v>
      </c>
      <c r="J92" s="88">
        <v>33.69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33.69</v>
      </c>
      <c r="W92">
        <v>0</v>
      </c>
      <c r="X92">
        <v>0</v>
      </c>
      <c r="Y92">
        <v>0</v>
      </c>
      <c r="Z92">
        <v>33.69</v>
      </c>
    </row>
    <row r="93" spans="7:26">
      <c r="G93" t="s">
        <v>135</v>
      </c>
      <c r="H93" s="115">
        <v>0</v>
      </c>
      <c r="I93" s="88">
        <v>0</v>
      </c>
      <c r="J93" s="88">
        <v>35.619999999999997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35.619999999999997</v>
      </c>
      <c r="W93">
        <v>0</v>
      </c>
      <c r="X93">
        <v>0</v>
      </c>
      <c r="Y93">
        <v>0</v>
      </c>
      <c r="Z93">
        <v>35.619999999999997</v>
      </c>
    </row>
    <row r="94" spans="7:26">
      <c r="G94" t="s">
        <v>136</v>
      </c>
      <c r="H94" s="115">
        <v>0</v>
      </c>
      <c r="I94" s="88">
        <v>0</v>
      </c>
      <c r="J94" s="88">
        <v>25.99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25.99</v>
      </c>
      <c r="W94">
        <v>0</v>
      </c>
      <c r="X94">
        <v>0</v>
      </c>
      <c r="Y94">
        <v>0</v>
      </c>
      <c r="Z94">
        <v>25.99</v>
      </c>
    </row>
    <row r="95" spans="7:26">
      <c r="G95" t="s">
        <v>137</v>
      </c>
      <c r="H95" s="115">
        <v>0</v>
      </c>
      <c r="I95" s="88">
        <v>0</v>
      </c>
      <c r="J95" s="88">
        <v>17.329999999999998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17.329999999999998</v>
      </c>
      <c r="W95">
        <v>0</v>
      </c>
      <c r="X95">
        <v>0</v>
      </c>
      <c r="Y95">
        <v>0</v>
      </c>
      <c r="Z95">
        <v>17.329999999999998</v>
      </c>
    </row>
    <row r="96" spans="7:26">
      <c r="G96" t="s">
        <v>138</v>
      </c>
      <c r="H96" s="115">
        <v>0</v>
      </c>
      <c r="I96" s="88">
        <v>0</v>
      </c>
      <c r="J96" s="88">
        <v>6.74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6.74</v>
      </c>
      <c r="W96">
        <v>0</v>
      </c>
      <c r="X96">
        <v>0</v>
      </c>
      <c r="Y96">
        <v>0</v>
      </c>
      <c r="Z96">
        <v>6.74</v>
      </c>
    </row>
    <row r="97" spans="1:83">
      <c r="G97" t="s">
        <v>139</v>
      </c>
      <c r="H97" s="115">
        <v>4.8099999999999996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4.8099999999999996</v>
      </c>
      <c r="W97">
        <v>4.8099999999999996</v>
      </c>
      <c r="X97">
        <v>0</v>
      </c>
      <c r="Y97">
        <v>0</v>
      </c>
      <c r="Z97">
        <v>0</v>
      </c>
    </row>
    <row r="98" spans="1:83">
      <c r="G98" t="s">
        <v>140</v>
      </c>
      <c r="H98" s="115">
        <v>28.2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28.2</v>
      </c>
      <c r="W98">
        <v>28.2</v>
      </c>
      <c r="X98">
        <v>0</v>
      </c>
      <c r="Y98">
        <v>0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8.2524999999999994E-3</v>
      </c>
      <c r="I99" s="111">
        <f t="shared" ref="I99:BQ99" si="1">SUM(I3:I98)/4000</f>
        <v>0</v>
      </c>
      <c r="J99" s="111">
        <f t="shared" si="1"/>
        <v>2.5041925000000012</v>
      </c>
      <c r="K99" s="111">
        <f t="shared" si="1"/>
        <v>0.32221750000000016</v>
      </c>
      <c r="L99" s="111">
        <f t="shared" si="1"/>
        <v>0</v>
      </c>
      <c r="M99" s="111">
        <f t="shared" si="1"/>
        <v>3.4142500000000006E-2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2.8688024999999993</v>
      </c>
      <c r="W99">
        <f t="shared" si="1"/>
        <v>8.2524999999999994E-3</v>
      </c>
      <c r="X99">
        <f t="shared" si="1"/>
        <v>0.32221750000000016</v>
      </c>
      <c r="Y99">
        <f t="shared" si="1"/>
        <v>3.4142500000000006E-2</v>
      </c>
      <c r="Z99">
        <f t="shared" si="1"/>
        <v>2.5041925000000012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44875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44875</v>
      </c>
      <c r="B1" s="227"/>
      <c r="C1" s="227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27" t="s">
        <v>200</v>
      </c>
      <c r="M1" s="227" t="s">
        <v>201</v>
      </c>
      <c r="N1" s="227" t="s">
        <v>202</v>
      </c>
      <c r="O1" s="227" t="s">
        <v>197</v>
      </c>
      <c r="P1" s="228" t="s">
        <v>143</v>
      </c>
      <c r="Q1" s="228" t="s">
        <v>144</v>
      </c>
      <c r="R1" s="231" t="s">
        <v>339</v>
      </c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411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  <c r="AT1" s="197" t="s">
        <v>149</v>
      </c>
    </row>
    <row r="2" spans="1:47">
      <c r="A2" s="27" t="s">
        <v>44</v>
      </c>
      <c r="B2" s="227"/>
      <c r="C2" s="227"/>
      <c r="D2" s="219"/>
      <c r="E2" s="219"/>
      <c r="F2" s="219"/>
      <c r="G2" s="219"/>
      <c r="H2" s="219"/>
      <c r="I2" s="219"/>
      <c r="J2" s="219"/>
      <c r="K2" s="219"/>
      <c r="L2" s="227"/>
      <c r="M2" s="227"/>
      <c r="N2" s="227"/>
      <c r="O2" s="227"/>
      <c r="P2" s="228"/>
      <c r="Q2" s="228"/>
      <c r="R2" s="231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T2" s="197" t="s">
        <v>152</v>
      </c>
    </row>
    <row r="3" spans="1:47">
      <c r="A3" t="s">
        <v>45</v>
      </c>
      <c r="E3">
        <f>GT_NG!P3</f>
        <v>15.072457512813596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84.02388963473912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701.93656607116588</v>
      </c>
      <c r="P3" s="77">
        <v>117.66</v>
      </c>
      <c r="Q3" s="77">
        <v>38.14</v>
      </c>
      <c r="R3" s="80">
        <v>0</v>
      </c>
      <c r="S3" s="80">
        <v>0</v>
      </c>
      <c r="T3" s="78">
        <f>SUMPRODUCT(LTA!F3:AJ3,LTA!F$101:AJ$101,LTA!F$103:AJ$103)</f>
        <v>9.1000000000000014</v>
      </c>
      <c r="U3" s="78">
        <f>SUMPRODUCT(LTA!F3:AJ3,LTA!F$102:AJ$102,LTA!F$103:AJ$103)</f>
        <v>23.16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19.25</v>
      </c>
      <c r="Z3" s="75">
        <f>IEX!N3</f>
        <v>0</v>
      </c>
      <c r="AA3" s="117">
        <f>STOA!H3</f>
        <v>78.580000000000013</v>
      </c>
      <c r="AB3" s="117">
        <f>-STOA!N3</f>
        <v>-193.36</v>
      </c>
      <c r="AC3">
        <f>SUMIF(B3:AB3,"&gt;0")*$AC$2-SUMIF(B3:AB3,"&lt;0")*($AC$2/(1-$AC$2))+SUMIF(AI3:AR3,"&gt;0")*$AC$2-SUMIF(AI3:AR3,"&lt;0")*($AC$2/(1-$AC$2))</f>
        <v>11.789884374016411</v>
      </c>
      <c r="AD3">
        <f>SUM(B3:AB3,AI3:AR3)-AC3</f>
        <v>939.53302884470213</v>
      </c>
      <c r="AE3">
        <f>'IDT-1'!B3</f>
        <v>20</v>
      </c>
      <c r="AF3" s="26"/>
      <c r="AG3">
        <f>SUM(AD3:AF3)+AT3</f>
        <v>959.53302884470213</v>
      </c>
      <c r="AI3" s="75">
        <f>PXIL!H3</f>
        <v>0</v>
      </c>
      <c r="AJ3" s="75">
        <f>PXIL!N3</f>
        <v>0</v>
      </c>
      <c r="AK3" s="75">
        <f>RTM_IEX!H3</f>
        <v>57.76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15.072457512813596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701.93656607116588</v>
      </c>
      <c r="P4" s="77">
        <v>117.66</v>
      </c>
      <c r="Q4" s="77">
        <v>38.14</v>
      </c>
      <c r="R4" s="80">
        <v>0</v>
      </c>
      <c r="S4" s="80">
        <v>0</v>
      </c>
      <c r="T4" s="78">
        <f>SUMPRODUCT(LTA!F4:AJ4,LTA!F$101:AJ$101,LTA!F$103:AJ$103)</f>
        <v>9.49</v>
      </c>
      <c r="U4" s="78">
        <f>SUMPRODUCT(LTA!F4:AJ4,LTA!F$102:AJ$102,LTA!F$103:AJ$103)</f>
        <v>23.21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78.580000000000013</v>
      </c>
      <c r="AB4" s="117">
        <f>-STOA!N4</f>
        <v>-193.36</v>
      </c>
      <c r="AC4">
        <f t="shared" ref="AC4:AC67" si="0">SUMIF(B4:AB4,"&gt;0")*$AC$2-SUMIF(B4:AB4,"&lt;0")*($AC$2/(1-$AC$2))+SUMIF(AI4:AR4,"&gt;0")*$AC$2-SUMIF(AI4:AR4,"&lt;0")*($AC$2/(1-$AC$2))</f>
        <v>11.615908374016412</v>
      </c>
      <c r="AD4">
        <f t="shared" ref="AD4:AD67" si="1">SUM(B4:AB4,AI4:AR4)-AC4</f>
        <v>919.93700484470219</v>
      </c>
      <c r="AE4">
        <f>'IDT-1'!B4</f>
        <v>21</v>
      </c>
      <c r="AF4" s="26"/>
      <c r="AG4">
        <f t="shared" ref="AG4:AG67" si="2">SUM(AD4:AF4)+AT4</f>
        <v>940.93700484470219</v>
      </c>
      <c r="AI4" s="75">
        <f>PXIL!H4</f>
        <v>0</v>
      </c>
      <c r="AJ4" s="75">
        <f>PXIL!N4</f>
        <v>0</v>
      </c>
      <c r="AK4" s="75">
        <f>RTM_IEX!H4</f>
        <v>56.8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15.072457512813596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678.4954251152659</v>
      </c>
      <c r="P5" s="77">
        <v>117.66</v>
      </c>
      <c r="Q5" s="77">
        <v>38.14</v>
      </c>
      <c r="R5" s="80">
        <v>0</v>
      </c>
      <c r="S5" s="80">
        <v>0</v>
      </c>
      <c r="T5" s="78">
        <f>SUMPRODUCT(LTA!F5:AJ5,LTA!F$101:AJ$101,LTA!F$103:AJ$103)</f>
        <v>9.7100000000000009</v>
      </c>
      <c r="U5" s="78">
        <f>SUMPRODUCT(LTA!F5:AJ5,LTA!F$102:AJ$102,LTA!F$103:AJ$103)</f>
        <v>23.41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78.580000000000013</v>
      </c>
      <c r="AB5" s="117">
        <f>-STOA!N5</f>
        <v>-193.36</v>
      </c>
      <c r="AC5">
        <f t="shared" si="0"/>
        <v>11.116850333604489</v>
      </c>
      <c r="AD5">
        <f t="shared" si="1"/>
        <v>863.72492192921402</v>
      </c>
      <c r="AE5">
        <f>'IDT-1'!B5</f>
        <v>25</v>
      </c>
      <c r="AF5" s="26"/>
      <c r="AG5">
        <f t="shared" si="2"/>
        <v>888.72492192921402</v>
      </c>
      <c r="AI5" s="75">
        <f>PXIL!H5</f>
        <v>0</v>
      </c>
      <c r="AJ5" s="75">
        <f>PXIL!N5</f>
        <v>0</v>
      </c>
      <c r="AK5" s="75">
        <f>RTM_IEX!H5</f>
        <v>23.11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15.072457512813596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678.4954251152659</v>
      </c>
      <c r="P6" s="77">
        <v>117.66</v>
      </c>
      <c r="Q6" s="77">
        <v>38.14</v>
      </c>
      <c r="R6" s="80">
        <v>0</v>
      </c>
      <c r="S6" s="80">
        <v>0</v>
      </c>
      <c r="T6" s="78">
        <f>SUMPRODUCT(LTA!F6:AJ6,LTA!F$101:AJ$101,LTA!F$103:AJ$103)</f>
        <v>9.9499999999999993</v>
      </c>
      <c r="U6" s="78">
        <f>SUMPRODUCT(LTA!F6:AJ6,LTA!F$102:AJ$102,LTA!F$103:AJ$103)</f>
        <v>23.61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78.580000000000013</v>
      </c>
      <c r="AB6" s="117">
        <f>-STOA!N6</f>
        <v>-193.36</v>
      </c>
      <c r="AC6">
        <f t="shared" si="0"/>
        <v>10.917354333604491</v>
      </c>
      <c r="AD6">
        <f t="shared" si="1"/>
        <v>841.25441792921401</v>
      </c>
      <c r="AE6">
        <f>'IDT-1'!B6</f>
        <v>15</v>
      </c>
      <c r="AF6" s="26"/>
      <c r="AG6">
        <f t="shared" si="2"/>
        <v>856.25441792921401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15.072457512813596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669.21509097566604</v>
      </c>
      <c r="P7" s="77">
        <v>117.66</v>
      </c>
      <c r="Q7" s="77">
        <v>38.14</v>
      </c>
      <c r="R7" s="80">
        <v>0</v>
      </c>
      <c r="S7" s="80">
        <v>0</v>
      </c>
      <c r="T7" s="78">
        <f>SUMPRODUCT(LTA!F7:AJ7,LTA!F$101:AJ$101,LTA!F$103:AJ$103)</f>
        <v>10.24</v>
      </c>
      <c r="U7" s="78">
        <f>SUMPRODUCT(LTA!F7:AJ7,LTA!F$102:AJ$102,LTA!F$103:AJ$103)</f>
        <v>23.759999999999998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78.580000000000013</v>
      </c>
      <c r="AB7" s="117">
        <f>-STOA!N7</f>
        <v>-193.36</v>
      </c>
      <c r="AC7">
        <f t="shared" si="0"/>
        <v>11.119135393176011</v>
      </c>
      <c r="AD7">
        <f t="shared" si="1"/>
        <v>863.98230273004253</v>
      </c>
      <c r="AE7">
        <f>'IDT-1'!B7</f>
        <v>10</v>
      </c>
      <c r="AF7" s="26"/>
      <c r="AG7">
        <f t="shared" si="2"/>
        <v>873.98230273004253</v>
      </c>
      <c r="AI7" s="75">
        <f>PXIL!H7</f>
        <v>0</v>
      </c>
      <c r="AJ7" s="75">
        <f>PXIL!N7</f>
        <v>0</v>
      </c>
      <c r="AK7" s="75">
        <f>RTM_IEX!H7</f>
        <v>31.77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15.072457512813596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674.34925728446603</v>
      </c>
      <c r="P8" s="77">
        <v>117.66</v>
      </c>
      <c r="Q8" s="77">
        <v>38.14</v>
      </c>
      <c r="R8" s="80">
        <v>0</v>
      </c>
      <c r="S8" s="80">
        <v>0</v>
      </c>
      <c r="T8" s="78">
        <f>SUMPRODUCT(LTA!F8:AJ8,LTA!F$101:AJ$101,LTA!F$103:AJ$103)</f>
        <v>10.33</v>
      </c>
      <c r="U8" s="78">
        <f>SUMPRODUCT(LTA!F8:AJ8,LTA!F$102:AJ$102,LTA!F$103:AJ$103)</f>
        <v>24.41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78.580000000000013</v>
      </c>
      <c r="AB8" s="117">
        <f>-STOA!N8</f>
        <v>-193.36</v>
      </c>
      <c r="AC8">
        <f t="shared" si="0"/>
        <v>11.111516056693452</v>
      </c>
      <c r="AD8">
        <f t="shared" si="1"/>
        <v>863.1240883753253</v>
      </c>
      <c r="AE8">
        <f>'IDT-1'!B8</f>
        <v>0</v>
      </c>
      <c r="AF8" s="26"/>
      <c r="AG8">
        <f t="shared" si="2"/>
        <v>863.1240883753253</v>
      </c>
      <c r="AI8" s="75">
        <f>PXIL!H8</f>
        <v>0</v>
      </c>
      <c r="AJ8" s="75">
        <f>PXIL!N8</f>
        <v>0</v>
      </c>
      <c r="AK8" s="75">
        <f>RTM_IEX!H8</f>
        <v>25.03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15.072457512813596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668.0598871360661</v>
      </c>
      <c r="P9" s="77">
        <v>117.66</v>
      </c>
      <c r="Q9" s="77">
        <v>38.14</v>
      </c>
      <c r="R9" s="80">
        <v>0</v>
      </c>
      <c r="S9" s="80">
        <v>0</v>
      </c>
      <c r="T9" s="78">
        <f>SUMPRODUCT(LTA!F9:AJ9,LTA!F$101:AJ$101,LTA!F$103:AJ$103)</f>
        <v>10.44</v>
      </c>
      <c r="U9" s="78">
        <f>SUMPRODUCT(LTA!F9:AJ9,LTA!F$102:AJ$102,LTA!F$103:AJ$103)</f>
        <v>24.630000000000003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78.580000000000013</v>
      </c>
      <c r="AB9" s="117">
        <f>-STOA!N9</f>
        <v>-193.36</v>
      </c>
      <c r="AC9">
        <f t="shared" si="0"/>
        <v>10.936469002131682</v>
      </c>
      <c r="AD9">
        <f t="shared" si="1"/>
        <v>821.30976528148699</v>
      </c>
      <c r="AE9">
        <f>'IDT-1'!B9</f>
        <v>0</v>
      </c>
      <c r="AF9" s="26"/>
      <c r="AG9">
        <f t="shared" si="2"/>
        <v>821.30976528148699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-11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15.072457512813596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665.89003434606605</v>
      </c>
      <c r="P10" s="77">
        <v>117.66</v>
      </c>
      <c r="Q10" s="77">
        <v>38.14</v>
      </c>
      <c r="R10" s="80">
        <v>0</v>
      </c>
      <c r="S10" s="80">
        <v>0</v>
      </c>
      <c r="T10" s="78">
        <f>SUMPRODUCT(LTA!F10:AJ10,LTA!F$101:AJ$101,LTA!F$103:AJ$103)</f>
        <v>10.55</v>
      </c>
      <c r="U10" s="78">
        <f>SUMPRODUCT(LTA!F10:AJ10,LTA!F$102:AJ$102,LTA!F$103:AJ$103)</f>
        <v>24.8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78.580000000000013</v>
      </c>
      <c r="AB10" s="117">
        <f>-STOA!N10</f>
        <v>-193.36</v>
      </c>
      <c r="AC10">
        <f t="shared" si="0"/>
        <v>11.118650894835531</v>
      </c>
      <c r="AD10">
        <f t="shared" si="1"/>
        <v>863.927730598783</v>
      </c>
      <c r="AE10">
        <f>'IDT-1'!B10</f>
        <v>0</v>
      </c>
      <c r="AF10" s="26"/>
      <c r="AG10">
        <f t="shared" si="2"/>
        <v>863.927730598783</v>
      </c>
      <c r="AI10" s="75">
        <f>PXIL!H10</f>
        <v>0</v>
      </c>
      <c r="AJ10" s="75">
        <f>PXIL!N10</f>
        <v>0</v>
      </c>
      <c r="AK10" s="75">
        <f>RTM_IEX!H10</f>
        <v>33.69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15.072457512813596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652.55373402536156</v>
      </c>
      <c r="P11" s="77">
        <v>117.66</v>
      </c>
      <c r="Q11" s="77">
        <v>38.14</v>
      </c>
      <c r="R11" s="80">
        <v>0</v>
      </c>
      <c r="S11" s="80">
        <v>0</v>
      </c>
      <c r="T11" s="78">
        <f>SUMPRODUCT(LTA!F11:AJ11,LTA!F$101:AJ$101,LTA!F$103:AJ$103)</f>
        <v>6.59</v>
      </c>
      <c r="U11" s="78">
        <f>SUMPRODUCT(LTA!F11:AJ11,LTA!F$102:AJ$102,LTA!F$103:AJ$103)</f>
        <v>19.09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103.03999999999999</v>
      </c>
      <c r="AB11" s="117">
        <f>-STOA!N11</f>
        <v>-193.36</v>
      </c>
      <c r="AC11">
        <f t="shared" si="0"/>
        <v>10.834971452013333</v>
      </c>
      <c r="AD11">
        <f t="shared" si="1"/>
        <v>831.97510972090095</v>
      </c>
      <c r="AE11">
        <f>'IDT-1'!B11</f>
        <v>0</v>
      </c>
      <c r="AF11" s="26"/>
      <c r="AG11">
        <f t="shared" si="2"/>
        <v>831.97510972090095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15.072457512813596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609.53258417864345</v>
      </c>
      <c r="P12" s="77">
        <v>117.66</v>
      </c>
      <c r="Q12" s="77">
        <v>38.14</v>
      </c>
      <c r="R12" s="80">
        <v>0</v>
      </c>
      <c r="S12" s="80">
        <v>0</v>
      </c>
      <c r="T12" s="78">
        <f>SUMPRODUCT(LTA!F12:AJ12,LTA!F$101:AJ$101,LTA!F$103:AJ$103)</f>
        <v>7.17</v>
      </c>
      <c r="U12" s="78">
        <f>SUMPRODUCT(LTA!F12:AJ12,LTA!F$102:AJ$102,LTA!F$103:AJ$103)</f>
        <v>19.29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103.03999999999999</v>
      </c>
      <c r="AB12" s="117">
        <f>-STOA!N12</f>
        <v>-193.36</v>
      </c>
      <c r="AC12">
        <f t="shared" si="0"/>
        <v>10.552030608584165</v>
      </c>
      <c r="AD12">
        <f t="shared" si="1"/>
        <v>780.01690071761186</v>
      </c>
      <c r="AE12">
        <f>'IDT-1'!B12</f>
        <v>0</v>
      </c>
      <c r="AF12" s="26"/>
      <c r="AG12">
        <f t="shared" si="2"/>
        <v>780.01690071761186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-10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15.072457512813596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655.83764222463219</v>
      </c>
      <c r="P13" s="77">
        <v>117.66</v>
      </c>
      <c r="Q13" s="77">
        <v>38.14</v>
      </c>
      <c r="R13" s="80">
        <v>0</v>
      </c>
      <c r="S13" s="80">
        <v>0</v>
      </c>
      <c r="T13" s="78">
        <f>SUMPRODUCT(LTA!F13:AJ13,LTA!F$101:AJ$101,LTA!F$103:AJ$103)</f>
        <v>7.88</v>
      </c>
      <c r="U13" s="78">
        <f>SUMPRODUCT(LTA!F13:AJ13,LTA!F$102:AJ$102,LTA!F$103:AJ$103)</f>
        <v>19.850000000000001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103.03999999999999</v>
      </c>
      <c r="AB13" s="117">
        <f>-STOA!N13</f>
        <v>-193.36</v>
      </c>
      <c r="AC13">
        <f t="shared" si="0"/>
        <v>11.237034945054727</v>
      </c>
      <c r="AD13">
        <f t="shared" si="1"/>
        <v>796.90695442713013</v>
      </c>
      <c r="AE13">
        <f>'IDT-1'!B13</f>
        <v>0</v>
      </c>
      <c r="AF13" s="26"/>
      <c r="AG13">
        <f t="shared" si="2"/>
        <v>796.90695442713013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-40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15.072457512813596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659.37675982463224</v>
      </c>
      <c r="P14" s="77">
        <v>117.66</v>
      </c>
      <c r="Q14" s="77">
        <v>38.14</v>
      </c>
      <c r="R14" s="80">
        <v>0</v>
      </c>
      <c r="S14" s="80">
        <v>0</v>
      </c>
      <c r="T14" s="78">
        <f>SUMPRODUCT(LTA!F14:AJ14,LTA!F$101:AJ$101,LTA!F$103:AJ$103)</f>
        <v>8.75</v>
      </c>
      <c r="U14" s="78">
        <f>SUMPRODUCT(LTA!F14:AJ14,LTA!F$102:AJ$102,LTA!F$103:AJ$103)</f>
        <v>20.119999999999997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103.03999999999999</v>
      </c>
      <c r="AB14" s="117">
        <f>-STOA!N14</f>
        <v>-193.36</v>
      </c>
      <c r="AC14">
        <f t="shared" si="0"/>
        <v>11.36699245515668</v>
      </c>
      <c r="AD14">
        <f t="shared" si="1"/>
        <v>791.45611451702825</v>
      </c>
      <c r="AE14">
        <f>'IDT-1'!B14</f>
        <v>0</v>
      </c>
      <c r="AF14" s="26"/>
      <c r="AG14">
        <f t="shared" si="2"/>
        <v>791.45611451702825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-50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15.072457512813596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649.27843817609562</v>
      </c>
      <c r="P15" s="77">
        <v>117.66</v>
      </c>
      <c r="Q15" s="77">
        <v>38.14</v>
      </c>
      <c r="R15" s="80">
        <v>0</v>
      </c>
      <c r="S15" s="80">
        <v>0</v>
      </c>
      <c r="T15" s="78">
        <f>SUMPRODUCT(LTA!F15:AJ15,LTA!F$101:AJ$101,LTA!F$103:AJ$103)</f>
        <v>8.99</v>
      </c>
      <c r="U15" s="78">
        <f>SUMPRODUCT(LTA!F15:AJ15,LTA!F$102:AJ$102,LTA!F$103:AJ$103)</f>
        <v>21.009999999999998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103.03999999999999</v>
      </c>
      <c r="AB15" s="117">
        <f>-STOA!N15</f>
        <v>-193.36</v>
      </c>
      <c r="AC15">
        <f t="shared" si="0"/>
        <v>10.945804848539792</v>
      </c>
      <c r="AD15">
        <f t="shared" si="1"/>
        <v>844.45898047510855</v>
      </c>
      <c r="AE15">
        <f>'IDT-1'!B15</f>
        <v>0</v>
      </c>
      <c r="AF15" s="26"/>
      <c r="AG15">
        <f t="shared" si="2"/>
        <v>844.45898047510855</v>
      </c>
      <c r="AI15" s="75">
        <f>PXIL!H15</f>
        <v>0</v>
      </c>
      <c r="AJ15" s="75">
        <f>PXIL!N15</f>
        <v>0</v>
      </c>
      <c r="AK15" s="75">
        <f>RTM_IEX!H15</f>
        <v>11.55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15.072457512813596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649.27843817609562</v>
      </c>
      <c r="P16" s="77">
        <v>117.66</v>
      </c>
      <c r="Q16" s="77">
        <v>38.14</v>
      </c>
      <c r="R16" s="80">
        <v>0</v>
      </c>
      <c r="S16" s="80">
        <v>0</v>
      </c>
      <c r="T16" s="78">
        <f>SUMPRODUCT(LTA!F16:AJ16,LTA!F$101:AJ$101,LTA!F$103:AJ$103)</f>
        <v>19.63</v>
      </c>
      <c r="U16" s="78">
        <f>SUMPRODUCT(LTA!F16:AJ16,LTA!F$102:AJ$102,LTA!F$103:AJ$103)</f>
        <v>21.96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103.03999999999999</v>
      </c>
      <c r="AB16" s="117">
        <f>-STOA!N16</f>
        <v>-193.36</v>
      </c>
      <c r="AC16">
        <f t="shared" si="0"/>
        <v>10.946156848539792</v>
      </c>
      <c r="AD16">
        <f t="shared" si="1"/>
        <v>844.49862847510849</v>
      </c>
      <c r="AE16">
        <f>'IDT-1'!B16</f>
        <v>0</v>
      </c>
      <c r="AF16" s="26"/>
      <c r="AG16">
        <f t="shared" si="2"/>
        <v>844.49862847510849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15.072457512813596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615.89932057609553</v>
      </c>
      <c r="P17" s="77">
        <v>117.66</v>
      </c>
      <c r="Q17" s="77">
        <v>38.14</v>
      </c>
      <c r="R17" s="80">
        <v>0</v>
      </c>
      <c r="S17" s="80">
        <v>0</v>
      </c>
      <c r="T17" s="78">
        <f>SUMPRODUCT(LTA!F17:AJ17,LTA!F$101:AJ$101,LTA!F$103:AJ$103)</f>
        <v>19.510000000000002</v>
      </c>
      <c r="U17" s="78">
        <f>SUMPRODUCT(LTA!F17:AJ17,LTA!F$102:AJ$102,LTA!F$103:AJ$103)</f>
        <v>32.82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103.03999999999999</v>
      </c>
      <c r="AB17" s="117">
        <f>-STOA!N17</f>
        <v>-193.36</v>
      </c>
      <c r="AC17">
        <f t="shared" si="0"/>
        <v>10.826835761359551</v>
      </c>
      <c r="AD17">
        <f t="shared" si="1"/>
        <v>812.97883196228872</v>
      </c>
      <c r="AE17">
        <f>'IDT-1'!B17</f>
        <v>0</v>
      </c>
      <c r="AF17" s="26"/>
      <c r="AG17">
        <f t="shared" si="2"/>
        <v>812.97883196228872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-9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15.072457512813596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615.56157696449554</v>
      </c>
      <c r="P18" s="77">
        <v>117.66</v>
      </c>
      <c r="Q18" s="77">
        <v>38.14</v>
      </c>
      <c r="R18" s="80">
        <v>0</v>
      </c>
      <c r="S18" s="80">
        <v>0</v>
      </c>
      <c r="T18" s="78">
        <f>SUMPRODUCT(LTA!F18:AJ18,LTA!F$101:AJ$101,LTA!F$103:AJ$103)</f>
        <v>19.350000000000001</v>
      </c>
      <c r="U18" s="78">
        <f>SUMPRODUCT(LTA!F18:AJ18,LTA!F$102:AJ$102,LTA!F$103:AJ$103)</f>
        <v>33.130000000000003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103.03999999999999</v>
      </c>
      <c r="AB18" s="117">
        <f>-STOA!N18</f>
        <v>-193.36</v>
      </c>
      <c r="AC18">
        <f t="shared" si="0"/>
        <v>11.075632469877711</v>
      </c>
      <c r="AD18">
        <f t="shared" si="1"/>
        <v>859.08229164217039</v>
      </c>
      <c r="AE18">
        <f>'IDT-1'!B18</f>
        <v>0</v>
      </c>
      <c r="AF18" s="26"/>
      <c r="AG18">
        <f t="shared" si="2"/>
        <v>859.08229164217039</v>
      </c>
      <c r="AI18" s="75">
        <f>PXIL!H18</f>
        <v>0</v>
      </c>
      <c r="AJ18" s="75">
        <f>PXIL!N18</f>
        <v>0</v>
      </c>
      <c r="AK18" s="75">
        <f>RTM_IEX!H18</f>
        <v>37.54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15.072457512813596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615.83236352849553</v>
      </c>
      <c r="P19" s="77">
        <v>117.66</v>
      </c>
      <c r="Q19" s="77">
        <v>38.14</v>
      </c>
      <c r="R19" s="80">
        <v>0</v>
      </c>
      <c r="S19" s="80">
        <v>0</v>
      </c>
      <c r="T19" s="78">
        <f>SUMPRODUCT(LTA!F19:AJ19,LTA!F$101:AJ$101,LTA!F$103:AJ$103)</f>
        <v>18.419999999999998</v>
      </c>
      <c r="U19" s="78">
        <f>SUMPRODUCT(LTA!F19:AJ19,LTA!F$102:AJ$102,LTA!F$103:AJ$103)</f>
        <v>33.21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103.03999999999999</v>
      </c>
      <c r="AB19" s="117">
        <f>-STOA!N19</f>
        <v>-193.36</v>
      </c>
      <c r="AC19">
        <f t="shared" si="0"/>
        <v>11.282263391640912</v>
      </c>
      <c r="AD19">
        <f t="shared" si="1"/>
        <v>882.35644728440741</v>
      </c>
      <c r="AE19">
        <f>'IDT-1'!B19</f>
        <v>0</v>
      </c>
      <c r="AF19" s="26"/>
      <c r="AG19">
        <f t="shared" si="2"/>
        <v>882.35644728440741</v>
      </c>
      <c r="AI19" s="75">
        <f>PXIL!H19</f>
        <v>0</v>
      </c>
      <c r="AJ19" s="75">
        <f>PXIL!N19</f>
        <v>0</v>
      </c>
      <c r="AK19" s="75">
        <f>RTM_IEX!H19</f>
        <v>61.6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15.072457512813596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615.83236352849553</v>
      </c>
      <c r="P20" s="77">
        <v>117.66</v>
      </c>
      <c r="Q20" s="77">
        <v>38.14</v>
      </c>
      <c r="R20" s="80">
        <v>0</v>
      </c>
      <c r="S20" s="80">
        <v>0</v>
      </c>
      <c r="T20" s="78">
        <f>SUMPRODUCT(LTA!F20:AJ20,LTA!F$101:AJ$101,LTA!F$103:AJ$103)</f>
        <v>17.64</v>
      </c>
      <c r="U20" s="78">
        <f>SUMPRODUCT(LTA!F20:AJ20,LTA!F$102:AJ$102,LTA!F$103:AJ$103)</f>
        <v>33.32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103.03999999999999</v>
      </c>
      <c r="AB20" s="117">
        <f>-STOA!N20</f>
        <v>-193.36</v>
      </c>
      <c r="AC20">
        <f t="shared" si="0"/>
        <v>11.005327391640911</v>
      </c>
      <c r="AD20">
        <f t="shared" si="1"/>
        <v>851.16338328440725</v>
      </c>
      <c r="AE20">
        <f>'IDT-1'!B20</f>
        <v>21</v>
      </c>
      <c r="AF20" s="26"/>
      <c r="AG20">
        <f t="shared" si="2"/>
        <v>872.16338328440725</v>
      </c>
      <c r="AI20" s="75">
        <f>PXIL!H20</f>
        <v>0</v>
      </c>
      <c r="AJ20" s="75">
        <f>PXIL!N20</f>
        <v>0</v>
      </c>
      <c r="AK20" s="75">
        <f>RTM_IEX!H20</f>
        <v>30.8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15.072457512813596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615.83236352849553</v>
      </c>
      <c r="P21" s="77">
        <v>117.66</v>
      </c>
      <c r="Q21" s="77">
        <v>38.14</v>
      </c>
      <c r="R21" s="80">
        <v>0</v>
      </c>
      <c r="S21" s="80">
        <v>0</v>
      </c>
      <c r="T21" s="78">
        <f>SUMPRODUCT(LTA!F21:AJ21,LTA!F$101:AJ$101,LTA!F$103:AJ$103)</f>
        <v>16.829999999999998</v>
      </c>
      <c r="U21" s="78">
        <f>SUMPRODUCT(LTA!F21:AJ21,LTA!F$102:AJ$102,LTA!F$103:AJ$103)</f>
        <v>33.5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103.03999999999999</v>
      </c>
      <c r="AB21" s="117">
        <f>-STOA!N21</f>
        <v>-193.36</v>
      </c>
      <c r="AC21">
        <f t="shared" si="0"/>
        <v>10.915184069607015</v>
      </c>
      <c r="AD21">
        <f t="shared" si="1"/>
        <v>798.82352660644131</v>
      </c>
      <c r="AE21">
        <f>'IDT-1'!B21</f>
        <v>43</v>
      </c>
      <c r="AF21" s="26"/>
      <c r="AG21">
        <f t="shared" si="2"/>
        <v>841.82352660644131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-21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15.072457512813596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615.83236352849553</v>
      </c>
      <c r="P22" s="77">
        <v>117.66</v>
      </c>
      <c r="Q22" s="77">
        <v>38.14</v>
      </c>
      <c r="R22" s="80">
        <v>0</v>
      </c>
      <c r="S22" s="80">
        <v>0</v>
      </c>
      <c r="T22" s="78">
        <f>SUMPRODUCT(LTA!F22:AJ22,LTA!F$101:AJ$101,LTA!F$103:AJ$103)</f>
        <v>16.89</v>
      </c>
      <c r="U22" s="78">
        <f>SUMPRODUCT(LTA!F22:AJ22,LTA!F$102:AJ$102,LTA!F$103:AJ$103)</f>
        <v>33.69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103.03999999999999</v>
      </c>
      <c r="AB22" s="117">
        <f>-STOA!N22</f>
        <v>-193.36</v>
      </c>
      <c r="AC22">
        <f t="shared" si="0"/>
        <v>10.88335939164091</v>
      </c>
      <c r="AD22">
        <f t="shared" si="1"/>
        <v>837.42535128440716</v>
      </c>
      <c r="AE22">
        <f>'IDT-1'!B22</f>
        <v>58</v>
      </c>
      <c r="AF22" s="26"/>
      <c r="AG22">
        <f t="shared" si="2"/>
        <v>895.42535128440716</v>
      </c>
      <c r="AI22" s="75">
        <f>PXIL!H22</f>
        <v>0</v>
      </c>
      <c r="AJ22" s="75">
        <f>PXIL!N22</f>
        <v>0</v>
      </c>
      <c r="AK22" s="75">
        <f>RTM_IEX!H22</f>
        <v>17.32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15.072457512813596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619.62238032033599</v>
      </c>
      <c r="P23" s="77">
        <v>117.66</v>
      </c>
      <c r="Q23" s="77">
        <v>38.14</v>
      </c>
      <c r="R23" s="80">
        <v>0</v>
      </c>
      <c r="S23" s="80">
        <v>0</v>
      </c>
      <c r="T23" s="78">
        <f>SUMPRODUCT(LTA!F23:AJ23,LTA!F$101:AJ$101,LTA!F$103:AJ$103)</f>
        <v>16.77</v>
      </c>
      <c r="U23" s="78">
        <f>SUMPRODUCT(LTA!F23:AJ23,LTA!F$102:AJ$102,LTA!F$103:AJ$103)</f>
        <v>37.380000000000003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103.03999999999999</v>
      </c>
      <c r="AB23" s="117">
        <f>-STOA!N23</f>
        <v>-193.36</v>
      </c>
      <c r="AC23">
        <f t="shared" si="0"/>
        <v>11.236239539409107</v>
      </c>
      <c r="AD23">
        <f t="shared" si="1"/>
        <v>877.17248792847954</v>
      </c>
      <c r="AE23">
        <f>'IDT-1'!B23</f>
        <v>82</v>
      </c>
      <c r="AF23" s="26"/>
      <c r="AG23">
        <f t="shared" si="2"/>
        <v>959.17248792847954</v>
      </c>
      <c r="AI23" s="75">
        <f>PXIL!H23</f>
        <v>0</v>
      </c>
      <c r="AJ23" s="75">
        <f>PXIL!N23</f>
        <v>0</v>
      </c>
      <c r="AK23" s="75">
        <f>RTM_IEX!H23</f>
        <v>50.06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15.072457512813596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649.698452433336</v>
      </c>
      <c r="P24" s="77">
        <v>117.66</v>
      </c>
      <c r="Q24" s="77">
        <v>38.14</v>
      </c>
      <c r="R24" s="80">
        <v>0</v>
      </c>
      <c r="S24" s="80">
        <v>0</v>
      </c>
      <c r="T24" s="78">
        <f>SUMPRODUCT(LTA!F24:AJ24,LTA!F$101:AJ$101,LTA!F$103:AJ$103)</f>
        <v>16.54</v>
      </c>
      <c r="U24" s="78">
        <f>SUMPRODUCT(LTA!F24:AJ24,LTA!F$102:AJ$102,LTA!F$103:AJ$103)</f>
        <v>37.050000000000004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103.03999999999999</v>
      </c>
      <c r="AB24" s="117">
        <f>-STOA!N24</f>
        <v>-193.36</v>
      </c>
      <c r="AC24">
        <f t="shared" si="0"/>
        <v>11.233388974003509</v>
      </c>
      <c r="AD24">
        <f t="shared" si="1"/>
        <v>876.85141060688511</v>
      </c>
      <c r="AE24">
        <f>'IDT-1'!B24</f>
        <v>100</v>
      </c>
      <c r="AF24" s="26"/>
      <c r="AG24">
        <f t="shared" si="2"/>
        <v>976.85141060688511</v>
      </c>
      <c r="AI24" s="75">
        <f>PXIL!H24</f>
        <v>0</v>
      </c>
      <c r="AJ24" s="75">
        <f>PXIL!N24</f>
        <v>0</v>
      </c>
      <c r="AK24" s="75">
        <f>RTM_IEX!H24</f>
        <v>20.22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15.072457512813596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79.586363594827986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723.11307408973266</v>
      </c>
      <c r="P25" s="77">
        <v>117.66</v>
      </c>
      <c r="Q25" s="77">
        <v>38.14</v>
      </c>
      <c r="R25" s="80">
        <v>0</v>
      </c>
      <c r="S25" s="80">
        <v>0</v>
      </c>
      <c r="T25" s="78">
        <f>SUMPRODUCT(LTA!F25:AJ25,LTA!F$101:AJ$101,LTA!F$103:AJ$103)</f>
        <v>16.329999999999998</v>
      </c>
      <c r="U25" s="78">
        <f>SUMPRODUCT(LTA!F25:AJ25,LTA!F$102:AJ$102,LTA!F$103:AJ$103)</f>
        <v>36.51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149.24</v>
      </c>
      <c r="AB25" s="117">
        <f>-STOA!N25</f>
        <v>-193.36</v>
      </c>
      <c r="AC25">
        <f t="shared" si="0"/>
        <v>12.426643415428581</v>
      </c>
      <c r="AD25">
        <f t="shared" si="1"/>
        <v>1011.2552517819458</v>
      </c>
      <c r="AE25">
        <f>'IDT-1'!B25</f>
        <v>73.754000000000005</v>
      </c>
      <c r="AF25" s="26"/>
      <c r="AG25">
        <f t="shared" si="2"/>
        <v>1085.0092517819457</v>
      </c>
      <c r="AI25" s="75">
        <f>PXIL!H25</f>
        <v>0</v>
      </c>
      <c r="AJ25" s="75">
        <f>PXIL!N25</f>
        <v>0</v>
      </c>
      <c r="AK25" s="75">
        <f>RTM_IEX!H25</f>
        <v>41.39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15.072457512813596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79.586363594827986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749.67009007435593</v>
      </c>
      <c r="P26" s="77">
        <v>117.66</v>
      </c>
      <c r="Q26" s="77">
        <v>38.14</v>
      </c>
      <c r="R26" s="80">
        <v>0</v>
      </c>
      <c r="S26" s="80">
        <v>0</v>
      </c>
      <c r="T26" s="78">
        <f>SUMPRODUCT(LTA!F26:AJ26,LTA!F$101:AJ$101,LTA!F$103:AJ$103)</f>
        <v>16.099999999999998</v>
      </c>
      <c r="U26" s="78">
        <f>SUMPRODUCT(LTA!F26:AJ26,LTA!F$102:AJ$102,LTA!F$103:AJ$103)</f>
        <v>39.75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218.55</v>
      </c>
      <c r="AB26" s="117">
        <f>-STOA!N26</f>
        <v>-193.36</v>
      </c>
      <c r="AC26">
        <f t="shared" si="0"/>
        <v>13.101929156093263</v>
      </c>
      <c r="AD26">
        <f t="shared" si="1"/>
        <v>1087.3169820259041</v>
      </c>
      <c r="AE26">
        <f>'IDT-1'!B26</f>
        <v>37.963000000000001</v>
      </c>
      <c r="AF26" s="26"/>
      <c r="AG26">
        <f t="shared" si="2"/>
        <v>1125.279982025904</v>
      </c>
      <c r="AI26" s="75">
        <f>PXIL!H26</f>
        <v>0</v>
      </c>
      <c r="AJ26" s="75">
        <f>PXIL!N26</f>
        <v>0</v>
      </c>
      <c r="AK26" s="75">
        <f>RTM_IEX!H26</f>
        <v>19.25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15.072457512813596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75.989999999999995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806.15166168792155</v>
      </c>
      <c r="P27" s="77">
        <v>117.66</v>
      </c>
      <c r="Q27" s="77">
        <v>38.14</v>
      </c>
      <c r="R27" s="80">
        <v>4.9599999999999991</v>
      </c>
      <c r="S27" s="80">
        <v>0</v>
      </c>
      <c r="T27" s="78">
        <f>SUMPRODUCT(LTA!F27:AJ27,LTA!F$101:AJ$101,LTA!F$103:AJ$103)</f>
        <v>16.11</v>
      </c>
      <c r="U27" s="78">
        <f>SUMPRODUCT(LTA!F27:AJ27,LTA!F$102:AJ$102,LTA!F$103:AJ$103)</f>
        <v>40.19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323.56</v>
      </c>
      <c r="AB27" s="117">
        <f>-STOA!N27</f>
        <v>-286.04999999999995</v>
      </c>
      <c r="AC27">
        <f t="shared" si="0"/>
        <v>15.607536626690441</v>
      </c>
      <c r="AD27">
        <f t="shared" si="1"/>
        <v>1183.3365825740448</v>
      </c>
      <c r="AE27">
        <f>'IDT-1'!B27</f>
        <v>35.250999999999998</v>
      </c>
      <c r="AF27" s="26"/>
      <c r="AG27">
        <f t="shared" si="2"/>
        <v>1218.5875825740447</v>
      </c>
      <c r="AI27" s="75">
        <f>PXIL!H27</f>
        <v>0</v>
      </c>
      <c r="AJ27" s="75">
        <f>PXIL!N27</f>
        <v>0</v>
      </c>
      <c r="AK27" s="75">
        <f>RTM_IEX!H27</f>
        <v>47.16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15.072457512813596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75.989999999999995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856.95166040722142</v>
      </c>
      <c r="P28" s="77">
        <v>117.66</v>
      </c>
      <c r="Q28" s="77">
        <v>38.14</v>
      </c>
      <c r="R28" s="80">
        <v>10.319999999999999</v>
      </c>
      <c r="S28" s="80">
        <v>0</v>
      </c>
      <c r="T28" s="78">
        <f>SUMPRODUCT(LTA!F28:AJ28,LTA!F$101:AJ$101,LTA!F$103:AJ$103)</f>
        <v>16.07</v>
      </c>
      <c r="U28" s="78">
        <f>SUMPRODUCT(LTA!F28:AJ28,LTA!F$102:AJ$102,LTA!F$103:AJ$103)</f>
        <v>40.370000000000005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308.14999999999998</v>
      </c>
      <c r="AB28" s="117">
        <f>-STOA!N28</f>
        <v>-286.04999999999995</v>
      </c>
      <c r="AC28">
        <f t="shared" si="0"/>
        <v>15.98435261542028</v>
      </c>
      <c r="AD28">
        <f t="shared" si="1"/>
        <v>1225.7797653046148</v>
      </c>
      <c r="AE28">
        <f>'IDT-1'!B28</f>
        <v>32.54</v>
      </c>
      <c r="AF28" s="26"/>
      <c r="AG28">
        <f t="shared" si="2"/>
        <v>1258.3197653046147</v>
      </c>
      <c r="AI28" s="75">
        <f>PXIL!H28</f>
        <v>0</v>
      </c>
      <c r="AJ28" s="75">
        <f>PXIL!N28</f>
        <v>0</v>
      </c>
      <c r="AK28" s="75">
        <f>RTM_IEX!H28</f>
        <v>49.09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15.072457512813596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75.989999999999995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868.7729740737434</v>
      </c>
      <c r="P29" s="77">
        <v>117.66</v>
      </c>
      <c r="Q29" s="77">
        <v>38.14</v>
      </c>
      <c r="R29" s="80">
        <v>21.27</v>
      </c>
      <c r="S29" s="80">
        <v>0</v>
      </c>
      <c r="T29" s="78">
        <f>SUMPRODUCT(LTA!F29:AJ29,LTA!F$101:AJ$101,LTA!F$103:AJ$103)</f>
        <v>15.920000000000002</v>
      </c>
      <c r="U29" s="78">
        <f>SUMPRODUCT(LTA!F29:AJ29,LTA!F$102:AJ$102,LTA!F$103:AJ$103)</f>
        <v>40.35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349.55</v>
      </c>
      <c r="AB29" s="117">
        <f>-STOA!N29</f>
        <v>-286.04999999999995</v>
      </c>
      <c r="AC29">
        <f t="shared" si="0"/>
        <v>17.081284175685674</v>
      </c>
      <c r="AD29">
        <f t="shared" si="1"/>
        <v>1349.3341474108715</v>
      </c>
      <c r="AE29">
        <f>'IDT-1'!B29</f>
        <v>21.693000000000001</v>
      </c>
      <c r="AF29" s="26"/>
      <c r="AG29">
        <f t="shared" si="2"/>
        <v>1371.0271474108715</v>
      </c>
      <c r="AI29" s="75">
        <f>PXIL!H29</f>
        <v>0</v>
      </c>
      <c r="AJ29" s="75">
        <f>PXIL!N29</f>
        <v>0</v>
      </c>
      <c r="AK29" s="75">
        <f>RTM_IEX!H29</f>
        <v>109.74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14.671594281089829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75.989999999999995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868.7729740737434</v>
      </c>
      <c r="P30" s="77">
        <v>117.66</v>
      </c>
      <c r="Q30" s="77">
        <v>38.14</v>
      </c>
      <c r="R30" s="80">
        <v>35.979999999999997</v>
      </c>
      <c r="S30" s="80">
        <v>0</v>
      </c>
      <c r="T30" s="78">
        <f>SUMPRODUCT(LTA!F30:AJ30,LTA!F$101:AJ$101,LTA!F$103:AJ$103)</f>
        <v>15.850000000000001</v>
      </c>
      <c r="U30" s="78">
        <f>SUMPRODUCT(LTA!F30:AJ30,LTA!F$102:AJ$102,LTA!F$103:AJ$103)</f>
        <v>40.36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407.3</v>
      </c>
      <c r="AB30" s="117">
        <f>-STOA!N30</f>
        <v>-286.04999999999995</v>
      </c>
      <c r="AC30">
        <f t="shared" si="0"/>
        <v>17.469180579246505</v>
      </c>
      <c r="AD30">
        <f t="shared" si="1"/>
        <v>1393.0253877755865</v>
      </c>
      <c r="AE30">
        <f>'IDT-1'!B30</f>
        <v>8.1349999999999998</v>
      </c>
      <c r="AF30" s="26"/>
      <c r="AG30">
        <f t="shared" si="2"/>
        <v>1401.1603877755865</v>
      </c>
      <c r="AI30" s="75">
        <f>PXIL!H30</f>
        <v>0</v>
      </c>
      <c r="AJ30" s="75">
        <f>PXIL!N30</f>
        <v>0</v>
      </c>
      <c r="AK30" s="75">
        <f>RTM_IEX!H30</f>
        <v>81.819999999999993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14.422795341098171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75.989999999999995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870.70025043793362</v>
      </c>
      <c r="P31" s="77">
        <v>117.66</v>
      </c>
      <c r="Q31" s="77">
        <v>38.14</v>
      </c>
      <c r="R31" s="80">
        <v>38.5</v>
      </c>
      <c r="S31" s="80">
        <v>0</v>
      </c>
      <c r="T31" s="78">
        <f>SUMPRODUCT(LTA!F31:AJ31,LTA!F$101:AJ$101,LTA!F$103:AJ$103)</f>
        <v>16.91</v>
      </c>
      <c r="U31" s="78">
        <f>SUMPRODUCT(LTA!F31:AJ31,LTA!F$102:AJ$102,LTA!F$103:AJ$103)</f>
        <v>40.909999999999997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386.36999999999995</v>
      </c>
      <c r="AB31" s="117">
        <f>-STOA!N31</f>
        <v>-286.04999999999995</v>
      </c>
      <c r="AC31">
        <f t="shared" si="0"/>
        <v>17.319215180579452</v>
      </c>
      <c r="AD31">
        <f t="shared" si="1"/>
        <v>1376.1338305984527</v>
      </c>
      <c r="AE31">
        <f>'IDT-1'!B31</f>
        <v>5.423</v>
      </c>
      <c r="AF31" s="26"/>
      <c r="AG31">
        <f t="shared" si="2"/>
        <v>1381.5568305984527</v>
      </c>
      <c r="AI31" s="75">
        <f>PXIL!H31</f>
        <v>0</v>
      </c>
      <c r="AJ31" s="75">
        <f>PXIL!N31</f>
        <v>0</v>
      </c>
      <c r="AK31" s="75">
        <f>RTM_IEX!H31</f>
        <v>79.900000000000006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14.422795341098171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75.989999999999995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883.21011360193359</v>
      </c>
      <c r="P32" s="77">
        <v>117.66</v>
      </c>
      <c r="Q32" s="77">
        <v>38.14</v>
      </c>
      <c r="R32" s="80">
        <v>38.5</v>
      </c>
      <c r="S32" s="80">
        <v>0</v>
      </c>
      <c r="T32" s="78">
        <f>SUMPRODUCT(LTA!F32:AJ32,LTA!F$101:AJ$101,LTA!F$103:AJ$103)</f>
        <v>26.990000000000002</v>
      </c>
      <c r="U32" s="78">
        <f>SUMPRODUCT(LTA!F32:AJ32,LTA!F$102:AJ$102,LTA!F$103:AJ$103)</f>
        <v>41.07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366.31999999999994</v>
      </c>
      <c r="AB32" s="117">
        <f>-STOA!N32</f>
        <v>-286.04999999999995</v>
      </c>
      <c r="AC32">
        <f t="shared" si="0"/>
        <v>17.325989976422651</v>
      </c>
      <c r="AD32">
        <f t="shared" si="1"/>
        <v>1376.8969189666091</v>
      </c>
      <c r="AE32">
        <f>'IDT-1'!B32</f>
        <v>5.423</v>
      </c>
      <c r="AF32" s="26"/>
      <c r="AG32">
        <f t="shared" si="2"/>
        <v>1382.3199189666091</v>
      </c>
      <c r="AI32" s="75">
        <f>PXIL!H32</f>
        <v>0</v>
      </c>
      <c r="AJ32" s="75">
        <f>PXIL!N32</f>
        <v>0</v>
      </c>
      <c r="AK32" s="75">
        <f>RTM_IEX!H32</f>
        <v>77.97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6.1939679851858145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75.989999999999995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883.4409836619335</v>
      </c>
      <c r="P33" s="77">
        <v>117.66</v>
      </c>
      <c r="Q33" s="77">
        <v>38.14</v>
      </c>
      <c r="R33" s="80">
        <v>38.5</v>
      </c>
      <c r="S33" s="80">
        <v>0</v>
      </c>
      <c r="T33" s="78">
        <f>SUMPRODUCT(LTA!F33:AJ33,LTA!F$101:AJ$101,LTA!F$103:AJ$103)</f>
        <v>45.5</v>
      </c>
      <c r="U33" s="78">
        <f>SUMPRODUCT(LTA!F33:AJ33,LTA!F$102:AJ$102,LTA!F$103:AJ$103)</f>
        <v>41.34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343.47999999999996</v>
      </c>
      <c r="AB33" s="117">
        <f>-STOA!N33</f>
        <v>-286.04999999999995</v>
      </c>
      <c r="AC33">
        <f t="shared" si="0"/>
        <v>16.711591952218622</v>
      </c>
      <c r="AD33">
        <f t="shared" si="1"/>
        <v>1307.6933596949009</v>
      </c>
      <c r="AE33">
        <f>'IDT-1'!B33</f>
        <v>10.847</v>
      </c>
      <c r="AF33" s="26"/>
      <c r="AG33">
        <f t="shared" si="2"/>
        <v>1318.5403596949009</v>
      </c>
      <c r="AI33" s="75">
        <f>PXIL!H33</f>
        <v>0</v>
      </c>
      <c r="AJ33" s="75">
        <f>PXIL!N33</f>
        <v>0</v>
      </c>
      <c r="AK33" s="75">
        <f>RTM_IEX!H33</f>
        <v>20.21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6.1939679851858145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75.989999999999995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822.79269011863335</v>
      </c>
      <c r="P34" s="77">
        <v>117.66</v>
      </c>
      <c r="Q34" s="77">
        <v>38.14</v>
      </c>
      <c r="R34" s="80">
        <v>38.5</v>
      </c>
      <c r="S34" s="80">
        <v>0</v>
      </c>
      <c r="T34" s="78">
        <f>SUMPRODUCT(LTA!F34:AJ34,LTA!F$101:AJ$101,LTA!F$103:AJ$103)</f>
        <v>64.91</v>
      </c>
      <c r="U34" s="78">
        <f>SUMPRODUCT(LTA!F34:AJ34,LTA!F$102:AJ$102,LTA!F$103:AJ$103)</f>
        <v>41.36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347.59</v>
      </c>
      <c r="AB34" s="117">
        <f>-STOA!N34</f>
        <v>-286.04999999999995</v>
      </c>
      <c r="AC34">
        <f t="shared" si="0"/>
        <v>16.825566969037581</v>
      </c>
      <c r="AD34">
        <f t="shared" si="1"/>
        <v>1320.5310911347815</v>
      </c>
      <c r="AE34">
        <f>'IDT-1'!B34</f>
        <v>5.423</v>
      </c>
      <c r="AF34" s="26"/>
      <c r="AG34">
        <f t="shared" si="2"/>
        <v>1325.9540911347815</v>
      </c>
      <c r="AI34" s="75">
        <f>PXIL!H34</f>
        <v>0</v>
      </c>
      <c r="AJ34" s="75">
        <f>PXIL!N34</f>
        <v>0</v>
      </c>
      <c r="AK34" s="75">
        <f>RTM_IEX!H34</f>
        <v>70.27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14.422795341098171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75.989999999999995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780.03757797684511</v>
      </c>
      <c r="P35" s="77">
        <v>117.66</v>
      </c>
      <c r="Q35" s="77">
        <v>38.14</v>
      </c>
      <c r="R35" s="80">
        <v>43.499999999999993</v>
      </c>
      <c r="S35" s="80">
        <v>0</v>
      </c>
      <c r="T35" s="78">
        <f>SUMPRODUCT(LTA!F35:AJ35,LTA!F$101:AJ$101,LTA!F$103:AJ$103)</f>
        <v>87.18</v>
      </c>
      <c r="U35" s="78">
        <f>SUMPRODUCT(LTA!F35:AJ35,LTA!F$102:AJ$102,LTA!F$103:AJ$103)</f>
        <v>40.83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373.07000000000005</v>
      </c>
      <c r="AB35" s="117">
        <f>-STOA!N35</f>
        <v>-286.04999999999995</v>
      </c>
      <c r="AC35">
        <f t="shared" si="0"/>
        <v>16.532383662921873</v>
      </c>
      <c r="AD35">
        <f t="shared" si="1"/>
        <v>1287.5079896550214</v>
      </c>
      <c r="AE35">
        <f>'IDT-1'!B35</f>
        <v>0</v>
      </c>
      <c r="AF35" s="26"/>
      <c r="AG35">
        <f t="shared" si="2"/>
        <v>1287.5079896550214</v>
      </c>
      <c r="AI35" s="75">
        <f>PXIL!H35</f>
        <v>0</v>
      </c>
      <c r="AJ35" s="75">
        <f>PXIL!N35</f>
        <v>0</v>
      </c>
      <c r="AK35" s="75">
        <f>RTM_IEX!H35</f>
        <v>19.260000000000002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14.422795341098171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75.989999999999995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787.50848153104516</v>
      </c>
      <c r="P36" s="77">
        <v>117.66</v>
      </c>
      <c r="Q36" s="77">
        <v>38.14</v>
      </c>
      <c r="R36" s="80">
        <v>43.499999999999993</v>
      </c>
      <c r="S36" s="80">
        <v>0</v>
      </c>
      <c r="T36" s="78">
        <f>SUMPRODUCT(LTA!F36:AJ36,LTA!F$101:AJ$101,LTA!F$103:AJ$103)</f>
        <v>111.38</v>
      </c>
      <c r="U36" s="78">
        <f>SUMPRODUCT(LTA!F36:AJ36,LTA!F$102:AJ$102,LTA!F$103:AJ$103)</f>
        <v>40.369999999999997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395.47</v>
      </c>
      <c r="AB36" s="117">
        <f>-STOA!N36</f>
        <v>-286.04999999999995</v>
      </c>
      <c r="AC36">
        <f t="shared" si="0"/>
        <v>17.063383614198834</v>
      </c>
      <c r="AD36">
        <f t="shared" si="1"/>
        <v>1347.3178932579447</v>
      </c>
      <c r="AE36">
        <f>'IDT-1'!B36</f>
        <v>0</v>
      </c>
      <c r="AF36" s="26"/>
      <c r="AG36">
        <f t="shared" si="2"/>
        <v>1347.3178932579447</v>
      </c>
      <c r="AI36" s="75">
        <f>PXIL!H36</f>
        <v>0</v>
      </c>
      <c r="AJ36" s="75">
        <f>PXIL!N36</f>
        <v>0</v>
      </c>
      <c r="AK36" s="75">
        <f>RTM_IEX!H36</f>
        <v>25.99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14.422795341098171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75.989999999999995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761.10571529464505</v>
      </c>
      <c r="P37" s="77">
        <v>117.66</v>
      </c>
      <c r="Q37" s="77">
        <v>38.14</v>
      </c>
      <c r="R37" s="80">
        <v>43.499999999999993</v>
      </c>
      <c r="S37" s="80">
        <v>0</v>
      </c>
      <c r="T37" s="78">
        <f>SUMPRODUCT(LTA!F37:AJ37,LTA!F$101:AJ$101,LTA!F$103:AJ$103)</f>
        <v>137.29</v>
      </c>
      <c r="U37" s="78">
        <f>SUMPRODUCT(LTA!F37:AJ37,LTA!F$102:AJ$102,LTA!F$103:AJ$103)</f>
        <v>39.950000000000003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411.92000000000007</v>
      </c>
      <c r="AB37" s="117">
        <f>-STOA!N37</f>
        <v>-286.04999999999995</v>
      </c>
      <c r="AC37">
        <f t="shared" si="0"/>
        <v>17.566233815305601</v>
      </c>
      <c r="AD37">
        <f t="shared" si="1"/>
        <v>1269.3622768204377</v>
      </c>
      <c r="AE37">
        <f>'IDT-1'!B37</f>
        <v>2.7120000000000002</v>
      </c>
      <c r="AF37" s="26"/>
      <c r="AG37">
        <f t="shared" si="2"/>
        <v>1272.0742768204377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-67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14.422795341098171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75.989999999999995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754.08641622014522</v>
      </c>
      <c r="P38" s="77">
        <v>117.66</v>
      </c>
      <c r="Q38" s="77">
        <v>38.14</v>
      </c>
      <c r="R38" s="80">
        <v>43.499999999999993</v>
      </c>
      <c r="S38" s="80">
        <v>0</v>
      </c>
      <c r="T38" s="78">
        <f>SUMPRODUCT(LTA!F38:AJ38,LTA!F$101:AJ$101,LTA!F$103:AJ$103)</f>
        <v>163.17999999999998</v>
      </c>
      <c r="U38" s="78">
        <f>SUMPRODUCT(LTA!F38:AJ38,LTA!F$102:AJ$102,LTA!F$103:AJ$103)</f>
        <v>39.89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413.14000000000004</v>
      </c>
      <c r="AB38" s="117">
        <f>-STOA!N38</f>
        <v>-286.04999999999995</v>
      </c>
      <c r="AC38">
        <f t="shared" si="0"/>
        <v>17.609332070617072</v>
      </c>
      <c r="AD38">
        <f t="shared" si="1"/>
        <v>1304.3498794906266</v>
      </c>
      <c r="AE38">
        <f>'IDT-1'!B38</f>
        <v>16.27</v>
      </c>
      <c r="AF38" s="26"/>
      <c r="AG38">
        <f t="shared" si="2"/>
        <v>1320.6198794906265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-52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14.304575707154742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75.989999999999995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679.941507480925</v>
      </c>
      <c r="P39" s="77">
        <v>117.66</v>
      </c>
      <c r="Q39" s="77">
        <v>38.14</v>
      </c>
      <c r="R39" s="80">
        <v>43.499999999999993</v>
      </c>
      <c r="S39" s="80">
        <v>0</v>
      </c>
      <c r="T39" s="78">
        <f>SUMPRODUCT(LTA!F39:AJ39,LTA!F$101:AJ$101,LTA!F$103:AJ$103)</f>
        <v>184.68</v>
      </c>
      <c r="U39" s="78">
        <f>SUMPRODUCT(LTA!F39:AJ39,LTA!F$102:AJ$102,LTA!F$103:AJ$103)</f>
        <v>40.590000000000003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432.65999999999997</v>
      </c>
      <c r="AB39" s="117">
        <f>-STOA!N39</f>
        <v>-286.04999999999995</v>
      </c>
      <c r="AC39">
        <f t="shared" si="0"/>
        <v>17.225521909779072</v>
      </c>
      <c r="AD39">
        <f t="shared" si="1"/>
        <v>1365.5805612783008</v>
      </c>
      <c r="AE39">
        <f>'IDT-1'!B39</f>
        <v>21.693000000000001</v>
      </c>
      <c r="AF39" s="26"/>
      <c r="AG39">
        <f t="shared" si="2"/>
        <v>1387.2735612783008</v>
      </c>
      <c r="AI39" s="75">
        <f>PXIL!H39</f>
        <v>0</v>
      </c>
      <c r="AJ39" s="75">
        <f>PXIL!N39</f>
        <v>0</v>
      </c>
      <c r="AK39" s="75">
        <f>RTM_IEX!H39</f>
        <v>41.39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14.304575707154742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75.989999999999995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646.56184053212121</v>
      </c>
      <c r="P40" s="77">
        <v>117.66</v>
      </c>
      <c r="Q40" s="77">
        <v>38.14</v>
      </c>
      <c r="R40" s="80">
        <v>43.499999999999993</v>
      </c>
      <c r="S40" s="80">
        <v>0</v>
      </c>
      <c r="T40" s="78">
        <f>SUMPRODUCT(LTA!F40:AJ40,LTA!F$101:AJ$101,LTA!F$103:AJ$103)</f>
        <v>209.12</v>
      </c>
      <c r="U40" s="78">
        <f>SUMPRODUCT(LTA!F40:AJ40,LTA!F$102:AJ$102,LTA!F$103:AJ$103)</f>
        <v>41.15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435.99</v>
      </c>
      <c r="AB40" s="117">
        <f>-STOA!N40</f>
        <v>-286.04999999999995</v>
      </c>
      <c r="AC40">
        <f t="shared" si="0"/>
        <v>17.316692840629599</v>
      </c>
      <c r="AD40">
        <f t="shared" si="1"/>
        <v>1375.8497233986463</v>
      </c>
      <c r="AE40">
        <f>'IDT-1'!B40</f>
        <v>18.981000000000002</v>
      </c>
      <c r="AF40" s="26"/>
      <c r="AG40">
        <f t="shared" si="2"/>
        <v>1394.8307233986463</v>
      </c>
      <c r="AI40" s="75">
        <f>PXIL!H40</f>
        <v>0</v>
      </c>
      <c r="AJ40" s="75">
        <f>PXIL!N40</f>
        <v>0</v>
      </c>
      <c r="AK40" s="75">
        <f>RTM_IEX!H40</f>
        <v>56.8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6.0449628039583665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75.989999999999995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608.32391094282127</v>
      </c>
      <c r="P41" s="77">
        <v>117.66</v>
      </c>
      <c r="Q41" s="77">
        <v>38.14</v>
      </c>
      <c r="R41" s="80">
        <v>43.499999999999993</v>
      </c>
      <c r="S41" s="80">
        <v>0</v>
      </c>
      <c r="T41" s="78">
        <f>SUMPRODUCT(LTA!F41:AJ41,LTA!F$101:AJ$101,LTA!F$103:AJ$103)</f>
        <v>232.21000000000004</v>
      </c>
      <c r="U41" s="78">
        <f>SUMPRODUCT(LTA!F41:AJ41,LTA!F$102:AJ$102,LTA!F$103:AJ$103)</f>
        <v>32.17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443.6</v>
      </c>
      <c r="AB41" s="117">
        <f>-STOA!N41</f>
        <v>-286.04999999999995</v>
      </c>
      <c r="AC41">
        <f t="shared" si="0"/>
        <v>16.971578466695632</v>
      </c>
      <c r="AD41">
        <f t="shared" si="1"/>
        <v>1336.977295280084</v>
      </c>
      <c r="AE41">
        <f>'IDT-1'!B41</f>
        <v>5.423</v>
      </c>
      <c r="AF41" s="26"/>
      <c r="AG41">
        <f t="shared" si="2"/>
        <v>1342.400295280084</v>
      </c>
      <c r="AI41" s="75">
        <f>PXIL!H41</f>
        <v>0</v>
      </c>
      <c r="AJ41" s="75">
        <f>PXIL!N41</f>
        <v>0</v>
      </c>
      <c r="AK41" s="75">
        <f>RTM_IEX!H41</f>
        <v>42.36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14.304575707154742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75.989999999999995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608.32446029162497</v>
      </c>
      <c r="P42" s="77">
        <v>117.66</v>
      </c>
      <c r="Q42" s="77">
        <v>38.14</v>
      </c>
      <c r="R42" s="80">
        <v>43.499999999999993</v>
      </c>
      <c r="S42" s="80">
        <v>0</v>
      </c>
      <c r="T42" s="78">
        <f>SUMPRODUCT(LTA!F42:AJ42,LTA!F$101:AJ$101,LTA!F$103:AJ$103)</f>
        <v>252.92000000000002</v>
      </c>
      <c r="U42" s="78">
        <f>SUMPRODUCT(LTA!F42:AJ42,LTA!F$102:AJ$102,LTA!F$103:AJ$103)</f>
        <v>32.370000000000005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450.86</v>
      </c>
      <c r="AB42" s="117">
        <f>-STOA!N42</f>
        <v>-286.04999999999995</v>
      </c>
      <c r="AC42">
        <f t="shared" si="0"/>
        <v>17.385267894513234</v>
      </c>
      <c r="AD42">
        <f t="shared" si="1"/>
        <v>1383.5737681042667</v>
      </c>
      <c r="AE42">
        <f>'IDT-1'!B42</f>
        <v>2.7120000000000002</v>
      </c>
      <c r="AF42" s="26"/>
      <c r="AG42">
        <f t="shared" si="2"/>
        <v>1386.2857681042667</v>
      </c>
      <c r="AI42" s="75">
        <f>PXIL!H42</f>
        <v>0</v>
      </c>
      <c r="AJ42" s="75">
        <f>PXIL!N42</f>
        <v>0</v>
      </c>
      <c r="AK42" s="75">
        <f>RTM_IEX!H42</f>
        <v>52.94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14.304575707154742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75.989999999999995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608.32446029162497</v>
      </c>
      <c r="P43" s="77">
        <v>117.66</v>
      </c>
      <c r="Q43" s="77">
        <v>38.14</v>
      </c>
      <c r="R43" s="80">
        <v>43.499999999999993</v>
      </c>
      <c r="S43" s="80">
        <v>0</v>
      </c>
      <c r="T43" s="78">
        <f>SUMPRODUCT(LTA!F43:AJ43,LTA!F$101:AJ$101,LTA!F$103:AJ$103)</f>
        <v>271.40000000000003</v>
      </c>
      <c r="U43" s="78">
        <f>SUMPRODUCT(LTA!F43:AJ43,LTA!F$102:AJ$102,LTA!F$103:AJ$103)</f>
        <v>32.36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455.38</v>
      </c>
      <c r="AB43" s="117">
        <f>-STOA!N43</f>
        <v>-286.04999999999995</v>
      </c>
      <c r="AC43">
        <f t="shared" si="0"/>
        <v>17.739995894513232</v>
      </c>
      <c r="AD43">
        <f t="shared" si="1"/>
        <v>1423.5290401042664</v>
      </c>
      <c r="AE43">
        <f>'IDT-1'!B43</f>
        <v>2.7120000000000002</v>
      </c>
      <c r="AF43" s="26"/>
      <c r="AG43">
        <f t="shared" si="2"/>
        <v>1426.2410401042664</v>
      </c>
      <c r="AI43" s="75">
        <f>PXIL!H43</f>
        <v>0</v>
      </c>
      <c r="AJ43" s="75">
        <f>PXIL!N43</f>
        <v>0</v>
      </c>
      <c r="AK43" s="75">
        <f>RTM_IEX!H43</f>
        <v>70.260000000000005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14.304575707154742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75.989999999999995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608.32446029162497</v>
      </c>
      <c r="P44" s="77">
        <v>117.66</v>
      </c>
      <c r="Q44" s="77">
        <v>38.14</v>
      </c>
      <c r="R44" s="80">
        <v>43.499999999999993</v>
      </c>
      <c r="S44" s="80">
        <v>0</v>
      </c>
      <c r="T44" s="78">
        <f>SUMPRODUCT(LTA!F44:AJ44,LTA!F$101:AJ$101,LTA!F$103:AJ$103)</f>
        <v>288.80999999999995</v>
      </c>
      <c r="U44" s="78">
        <f>SUMPRODUCT(LTA!F44:AJ44,LTA!F$102:AJ$102,LTA!F$103:AJ$103)</f>
        <v>32.230000000000004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435.78</v>
      </c>
      <c r="AB44" s="117">
        <f>-STOA!N44</f>
        <v>-286.04999999999995</v>
      </c>
      <c r="AC44">
        <f t="shared" si="0"/>
        <v>17.787427894513232</v>
      </c>
      <c r="AD44">
        <f t="shared" si="1"/>
        <v>1428.8716081042664</v>
      </c>
      <c r="AE44">
        <f>'IDT-1'!B44</f>
        <v>5.423</v>
      </c>
      <c r="AF44" s="26"/>
      <c r="AG44">
        <f t="shared" si="2"/>
        <v>1434.2946081042664</v>
      </c>
      <c r="AI44" s="75">
        <f>PXIL!H44</f>
        <v>0</v>
      </c>
      <c r="AJ44" s="75">
        <f>PXIL!N44</f>
        <v>0</v>
      </c>
      <c r="AK44" s="75">
        <f>RTM_IEX!H44</f>
        <v>77.97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14.304575707154742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75.989999999999995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609.3241208003999</v>
      </c>
      <c r="P45" s="77">
        <v>117.66</v>
      </c>
      <c r="Q45" s="77">
        <v>38.14</v>
      </c>
      <c r="R45" s="80">
        <v>43.499999999999993</v>
      </c>
      <c r="S45" s="80">
        <v>0</v>
      </c>
      <c r="T45" s="78">
        <f>SUMPRODUCT(LTA!F45:AJ45,LTA!F$101:AJ$101,LTA!F$103:AJ$103)</f>
        <v>304.47000000000003</v>
      </c>
      <c r="U45" s="78">
        <f>SUMPRODUCT(LTA!F45:AJ45,LTA!F$102:AJ$102,LTA!F$103:AJ$103)</f>
        <v>32.18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430.96999999999997</v>
      </c>
      <c r="AB45" s="117">
        <f>-STOA!N45</f>
        <v>-286.04999999999995</v>
      </c>
      <c r="AC45">
        <f t="shared" si="0"/>
        <v>17.687896906990453</v>
      </c>
      <c r="AD45">
        <f t="shared" si="1"/>
        <v>1417.6607996005641</v>
      </c>
      <c r="AE45">
        <f>'IDT-1'!B45</f>
        <v>8.1349999999999998</v>
      </c>
      <c r="AF45" s="26"/>
      <c r="AG45">
        <f t="shared" si="2"/>
        <v>1425.7957996005641</v>
      </c>
      <c r="AI45" s="75">
        <f>PXIL!H45</f>
        <v>0</v>
      </c>
      <c r="AJ45" s="75">
        <f>PXIL!N45</f>
        <v>0</v>
      </c>
      <c r="AK45" s="75">
        <f>RTM_IEX!H45</f>
        <v>54.86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14.304575707154742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75.989999999999995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609.46446029162496</v>
      </c>
      <c r="P46" s="77">
        <v>117.66</v>
      </c>
      <c r="Q46" s="77">
        <v>38.14</v>
      </c>
      <c r="R46" s="80">
        <v>43.499999999999993</v>
      </c>
      <c r="S46" s="80">
        <v>0</v>
      </c>
      <c r="T46" s="78">
        <f>SUMPRODUCT(LTA!F46:AJ46,LTA!F$101:AJ$101,LTA!F$103:AJ$103)</f>
        <v>318.67</v>
      </c>
      <c r="U46" s="78">
        <f>SUMPRODUCT(LTA!F46:AJ46,LTA!F$102:AJ$102,LTA!F$103:AJ$103)</f>
        <v>31.730000000000004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417.49</v>
      </c>
      <c r="AB46" s="117">
        <f>-STOA!N46</f>
        <v>-286.04999999999995</v>
      </c>
      <c r="AC46">
        <f t="shared" si="0"/>
        <v>17.437363894513233</v>
      </c>
      <c r="AD46">
        <f t="shared" si="1"/>
        <v>1389.4416721042664</v>
      </c>
      <c r="AE46">
        <f>'IDT-1'!B46</f>
        <v>8.1349999999999998</v>
      </c>
      <c r="AF46" s="26"/>
      <c r="AG46">
        <f t="shared" si="2"/>
        <v>1397.5766721042664</v>
      </c>
      <c r="AI46" s="75">
        <f>PXIL!H46</f>
        <v>0</v>
      </c>
      <c r="AJ46" s="75">
        <f>PXIL!N46</f>
        <v>0</v>
      </c>
      <c r="AK46" s="75">
        <f>RTM_IEX!H46</f>
        <v>25.98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14.304575707154742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75.989999999999995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681.4015366381816</v>
      </c>
      <c r="P47" s="77">
        <v>117.66</v>
      </c>
      <c r="Q47" s="77">
        <v>38.14</v>
      </c>
      <c r="R47" s="80">
        <v>43.499999999999993</v>
      </c>
      <c r="S47" s="80">
        <v>0</v>
      </c>
      <c r="T47" s="78">
        <f>SUMPRODUCT(LTA!F47:AJ47,LTA!F$101:AJ$101,LTA!F$103:AJ$103)</f>
        <v>330.46</v>
      </c>
      <c r="U47" s="78">
        <f>SUMPRODUCT(LTA!F47:AJ47,LTA!F$102:AJ$102,LTA!F$103:AJ$103)</f>
        <v>21.490000000000002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404.01</v>
      </c>
      <c r="AB47" s="117">
        <f>-STOA!N47</f>
        <v>-286.04999999999995</v>
      </c>
      <c r="AC47">
        <f t="shared" si="0"/>
        <v>17.770682166362931</v>
      </c>
      <c r="AD47">
        <f t="shared" si="1"/>
        <v>1426.9854301789733</v>
      </c>
      <c r="AE47">
        <f>'IDT-1'!B47</f>
        <v>8.1349999999999998</v>
      </c>
      <c r="AF47" s="26"/>
      <c r="AG47">
        <f t="shared" si="2"/>
        <v>1435.1204301789733</v>
      </c>
      <c r="AI47" s="75">
        <f>PXIL!H47</f>
        <v>0</v>
      </c>
      <c r="AJ47" s="75">
        <f>PXIL!N47</f>
        <v>0</v>
      </c>
      <c r="AK47" s="75">
        <f>RTM_IEX!H47</f>
        <v>3.85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14.304575707154742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75.989999999999995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681.4015366381816</v>
      </c>
      <c r="P48" s="77">
        <v>117.66</v>
      </c>
      <c r="Q48" s="77">
        <v>38.14</v>
      </c>
      <c r="R48" s="80">
        <v>43.499999999999993</v>
      </c>
      <c r="S48" s="80">
        <v>0</v>
      </c>
      <c r="T48" s="78">
        <f>SUMPRODUCT(LTA!F48:AJ48,LTA!F$101:AJ$101,LTA!F$103:AJ$103)</f>
        <v>340.59</v>
      </c>
      <c r="U48" s="78">
        <f>SUMPRODUCT(LTA!F48:AJ48,LTA!F$102:AJ$102,LTA!F$103:AJ$103)</f>
        <v>20.8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400.16</v>
      </c>
      <c r="AB48" s="117">
        <f>-STOA!N48</f>
        <v>-286.04999999999995</v>
      </c>
      <c r="AC48">
        <f t="shared" si="0"/>
        <v>18.247656797517084</v>
      </c>
      <c r="AD48">
        <f t="shared" si="1"/>
        <v>1376.2484555478193</v>
      </c>
      <c r="AE48">
        <f>'IDT-1'!B48</f>
        <v>8.1349999999999998</v>
      </c>
      <c r="AF48" s="26"/>
      <c r="AG48">
        <f t="shared" si="2"/>
        <v>1384.3834555478193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-52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14.304575707154742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75.989999999999995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663.66093877899357</v>
      </c>
      <c r="P49" s="77">
        <v>117.66</v>
      </c>
      <c r="Q49" s="77">
        <v>38.14</v>
      </c>
      <c r="R49" s="80">
        <v>43.499999999999993</v>
      </c>
      <c r="S49" s="80">
        <v>0</v>
      </c>
      <c r="T49" s="78">
        <f>SUMPRODUCT(LTA!F49:AJ49,LTA!F$101:AJ$101,LTA!F$103:AJ$103)</f>
        <v>345.16999999999996</v>
      </c>
      <c r="U49" s="78">
        <f>SUMPRODUCT(LTA!F49:AJ49,LTA!F$102:AJ$102,LTA!F$103:AJ$103)</f>
        <v>20.04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190.59</v>
      </c>
      <c r="Z49" s="75">
        <f>IEX!N49</f>
        <v>0</v>
      </c>
      <c r="AA49" s="117">
        <f>STOA!H49</f>
        <v>202.82999999999998</v>
      </c>
      <c r="AB49" s="117">
        <f>-STOA!N49</f>
        <v>-286.04999999999995</v>
      </c>
      <c r="AC49">
        <f t="shared" si="0"/>
        <v>18.207893576711356</v>
      </c>
      <c r="AD49">
        <f t="shared" si="1"/>
        <v>1339.6276209094367</v>
      </c>
      <c r="AE49">
        <f>'IDT-1'!B49</f>
        <v>8.1349999999999998</v>
      </c>
      <c r="AF49" s="26"/>
      <c r="AG49">
        <f t="shared" si="2"/>
        <v>1347.7626209094367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-68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14.304575707154742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75.989999999999995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663.55093877899355</v>
      </c>
      <c r="P50" s="77">
        <v>117.66</v>
      </c>
      <c r="Q50" s="77">
        <v>38.14</v>
      </c>
      <c r="R50" s="80">
        <v>43.499999999999993</v>
      </c>
      <c r="S50" s="80">
        <v>0</v>
      </c>
      <c r="T50" s="78">
        <f>SUMPRODUCT(LTA!F50:AJ50,LTA!F$101:AJ$101,LTA!F$103:AJ$103)</f>
        <v>347.1</v>
      </c>
      <c r="U50" s="78">
        <f>SUMPRODUCT(LTA!F50:AJ50,LTA!F$102:AJ$102,LTA!F$103:AJ$103)</f>
        <v>18.96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180.97</v>
      </c>
      <c r="Z50" s="75">
        <f>IEX!N50</f>
        <v>0</v>
      </c>
      <c r="AA50" s="117">
        <f>STOA!H50</f>
        <v>202.82999999999998</v>
      </c>
      <c r="AB50" s="117">
        <f>-STOA!N50</f>
        <v>-286.04999999999995</v>
      </c>
      <c r="AC50">
        <f t="shared" si="0"/>
        <v>17.792380730867936</v>
      </c>
      <c r="AD50">
        <f t="shared" si="1"/>
        <v>1369.1631337552803</v>
      </c>
      <c r="AE50">
        <f>'IDT-1'!B50</f>
        <v>8.1349999999999998</v>
      </c>
      <c r="AF50" s="26"/>
      <c r="AG50">
        <f t="shared" si="2"/>
        <v>1377.2981337552803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-30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13.658996293128029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82.26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655.72444267922845</v>
      </c>
      <c r="P51" s="77">
        <v>117.66</v>
      </c>
      <c r="Q51" s="77">
        <v>38.14</v>
      </c>
      <c r="R51" s="80">
        <v>43.499999999999993</v>
      </c>
      <c r="S51" s="80">
        <v>0</v>
      </c>
      <c r="T51" s="78">
        <f>SUMPRODUCT(LTA!F51:AJ51,LTA!F$101:AJ$101,LTA!F$103:AJ$103)</f>
        <v>348.15</v>
      </c>
      <c r="U51" s="78">
        <f>SUMPRODUCT(LTA!F51:AJ51,LTA!F$102:AJ$102,LTA!F$103:AJ$103)</f>
        <v>18.46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177.12</v>
      </c>
      <c r="Z51" s="75">
        <f>IEX!N51</f>
        <v>0</v>
      </c>
      <c r="AA51" s="117">
        <f>STOA!H51</f>
        <v>191.62</v>
      </c>
      <c r="AB51" s="117">
        <f>-STOA!N51</f>
        <v>-286.04999999999995</v>
      </c>
      <c r="AC51">
        <f t="shared" si="0"/>
        <v>17.805120761746085</v>
      </c>
      <c r="AD51">
        <f t="shared" si="1"/>
        <v>1334.4383182106103</v>
      </c>
      <c r="AE51">
        <f>'IDT-1'!B51</f>
        <v>0</v>
      </c>
      <c r="AF51" s="26"/>
      <c r="AG51">
        <f t="shared" si="2"/>
        <v>1334.4383182106103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-48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13.658996293128029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82.26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644.532284320901</v>
      </c>
      <c r="P52" s="77">
        <v>117.66</v>
      </c>
      <c r="Q52" s="77">
        <v>38.14</v>
      </c>
      <c r="R52" s="80">
        <v>43.499999999999993</v>
      </c>
      <c r="S52" s="80">
        <v>0</v>
      </c>
      <c r="T52" s="78">
        <f>SUMPRODUCT(LTA!F52:AJ52,LTA!F$101:AJ$101,LTA!F$103:AJ$103)</f>
        <v>348.6</v>
      </c>
      <c r="U52" s="78">
        <f>SUMPRODUCT(LTA!F52:AJ52,LTA!F$102:AJ$102,LTA!F$103:AJ$103)</f>
        <v>17.97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172.31</v>
      </c>
      <c r="Z52" s="75">
        <f>IEX!N52</f>
        <v>0</v>
      </c>
      <c r="AA52" s="117">
        <f>STOA!H52</f>
        <v>191.62</v>
      </c>
      <c r="AB52" s="117">
        <f>-STOA!N52</f>
        <v>-286.04999999999995</v>
      </c>
      <c r="AC52">
        <f t="shared" si="0"/>
        <v>17.513021600315479</v>
      </c>
      <c r="AD52">
        <f t="shared" si="1"/>
        <v>1335.6882590137136</v>
      </c>
      <c r="AE52">
        <f>'IDT-1'!B52</f>
        <v>0</v>
      </c>
      <c r="AF52" s="26"/>
      <c r="AG52">
        <f t="shared" si="2"/>
        <v>1335.6882590137136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-31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13.658996293128029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82.26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642.96807879475011</v>
      </c>
      <c r="P53" s="77">
        <v>117.66</v>
      </c>
      <c r="Q53" s="77">
        <v>38.14</v>
      </c>
      <c r="R53" s="80">
        <v>43.499999999999993</v>
      </c>
      <c r="S53" s="80">
        <v>0</v>
      </c>
      <c r="T53" s="78">
        <f>SUMPRODUCT(LTA!F53:AJ53,LTA!F$101:AJ$101,LTA!F$103:AJ$103)</f>
        <v>348.56</v>
      </c>
      <c r="U53" s="78">
        <f>SUMPRODUCT(LTA!F53:AJ53,LTA!F$102:AJ$102,LTA!F$103:AJ$103)</f>
        <v>16.46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127.06</v>
      </c>
      <c r="Z53" s="75">
        <f>IEX!N53</f>
        <v>0</v>
      </c>
      <c r="AA53" s="117">
        <f>STOA!H53</f>
        <v>191.62</v>
      </c>
      <c r="AB53" s="117">
        <f>-STOA!N53</f>
        <v>-286.04999999999995</v>
      </c>
      <c r="AC53">
        <f t="shared" si="0"/>
        <v>17.105172846729744</v>
      </c>
      <c r="AD53">
        <f t="shared" si="1"/>
        <v>1285.7319022411484</v>
      </c>
      <c r="AE53">
        <f>'IDT-1'!B53</f>
        <v>8.1349999999999998</v>
      </c>
      <c r="AF53" s="26"/>
      <c r="AG53">
        <f t="shared" si="2"/>
        <v>1293.8669022411484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-33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13.658996293128029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82.26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644.0251859214128</v>
      </c>
      <c r="P54" s="77">
        <v>117.66</v>
      </c>
      <c r="Q54" s="77">
        <v>38.14</v>
      </c>
      <c r="R54" s="80">
        <v>43.499999999999993</v>
      </c>
      <c r="S54" s="80">
        <v>0</v>
      </c>
      <c r="T54" s="78">
        <f>SUMPRODUCT(LTA!F54:AJ54,LTA!F$101:AJ$101,LTA!F$103:AJ$103)</f>
        <v>347.88000000000005</v>
      </c>
      <c r="U54" s="78">
        <f>SUMPRODUCT(LTA!F54:AJ54,LTA!F$102:AJ$102,LTA!F$103:AJ$103)</f>
        <v>15.86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111.66</v>
      </c>
      <c r="Z54" s="75">
        <f>IEX!N54</f>
        <v>0</v>
      </c>
      <c r="AA54" s="117">
        <f>STOA!H54</f>
        <v>191.62</v>
      </c>
      <c r="AB54" s="117">
        <f>-STOA!N54</f>
        <v>-286.04999999999995</v>
      </c>
      <c r="AC54">
        <f t="shared" si="0"/>
        <v>16.763494456433886</v>
      </c>
      <c r="AD54">
        <f t="shared" si="1"/>
        <v>1293.4506877581073</v>
      </c>
      <c r="AE54">
        <f>'IDT-1'!B54</f>
        <v>10.847</v>
      </c>
      <c r="AF54" s="26"/>
      <c r="AG54">
        <f t="shared" si="2"/>
        <v>1304.2976877581073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-10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13.658996293128029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84.02388963473912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636.8455258520496</v>
      </c>
      <c r="P55" s="77">
        <v>117.66</v>
      </c>
      <c r="Q55" s="77">
        <v>38.14</v>
      </c>
      <c r="R55" s="80">
        <v>43.499999999999993</v>
      </c>
      <c r="S55" s="80">
        <v>0</v>
      </c>
      <c r="T55" s="78">
        <f>SUMPRODUCT(LTA!F55:AJ55,LTA!F$101:AJ$101,LTA!F$103:AJ$103)</f>
        <v>347.29</v>
      </c>
      <c r="U55" s="78">
        <f>SUMPRODUCT(LTA!F55:AJ55,LTA!F$102:AJ$102,LTA!F$103:AJ$103)</f>
        <v>15.18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110.7</v>
      </c>
      <c r="Z55" s="75">
        <f>IEX!N55</f>
        <v>0</v>
      </c>
      <c r="AA55" s="117">
        <f>STOA!H55</f>
        <v>191.62</v>
      </c>
      <c r="AB55" s="117">
        <f>-STOA!N55</f>
        <v>-286.04999999999995</v>
      </c>
      <c r="AC55">
        <f t="shared" si="0"/>
        <v>16.935921119708464</v>
      </c>
      <c r="AD55">
        <f t="shared" si="1"/>
        <v>1258.6324906602083</v>
      </c>
      <c r="AE55">
        <f>'IDT-1'!B55</f>
        <v>0.54200000000000004</v>
      </c>
      <c r="AF55" s="26"/>
      <c r="AG55">
        <f t="shared" si="2"/>
        <v>1259.1744906602082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-37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13.658996293128029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84.02388963473912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636.8455258520496</v>
      </c>
      <c r="P56" s="77">
        <v>117.66</v>
      </c>
      <c r="Q56" s="77">
        <v>38.14</v>
      </c>
      <c r="R56" s="80">
        <v>43.499999999999993</v>
      </c>
      <c r="S56" s="80">
        <v>0</v>
      </c>
      <c r="T56" s="78">
        <f>SUMPRODUCT(LTA!F56:AJ56,LTA!F$101:AJ$101,LTA!F$103:AJ$103)</f>
        <v>337.76</v>
      </c>
      <c r="U56" s="78">
        <f>SUMPRODUCT(LTA!F56:AJ56,LTA!F$102:AJ$102,LTA!F$103:AJ$103)</f>
        <v>14.809999999999999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85.67</v>
      </c>
      <c r="Z56" s="75">
        <f>IEX!N56</f>
        <v>0</v>
      </c>
      <c r="AA56" s="117">
        <f>STOA!H56</f>
        <v>191.62</v>
      </c>
      <c r="AB56" s="117">
        <f>-STOA!N56</f>
        <v>-286.04999999999995</v>
      </c>
      <c r="AC56">
        <f t="shared" si="0"/>
        <v>16.575268354575293</v>
      </c>
      <c r="AD56">
        <f t="shared" si="1"/>
        <v>1230.0631434253417</v>
      </c>
      <c r="AE56">
        <f>'IDT-1'!B56</f>
        <v>27.116</v>
      </c>
      <c r="AF56" s="26"/>
      <c r="AG56">
        <f t="shared" si="2"/>
        <v>1257.1791434253416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-31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13.658996293128029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84.02388963473912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643.06867718469869</v>
      </c>
      <c r="P57" s="77">
        <v>117.66</v>
      </c>
      <c r="Q57" s="77">
        <v>38.14</v>
      </c>
      <c r="R57" s="80">
        <v>43.499999999999993</v>
      </c>
      <c r="S57" s="80">
        <v>0</v>
      </c>
      <c r="T57" s="78">
        <f>SUMPRODUCT(LTA!F57:AJ57,LTA!F$101:AJ$101,LTA!F$103:AJ$103)</f>
        <v>326.14</v>
      </c>
      <c r="U57" s="78">
        <f>SUMPRODUCT(LTA!F57:AJ57,LTA!F$102:AJ$102,LTA!F$103:AJ$103)</f>
        <v>21.56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95.3</v>
      </c>
      <c r="Z57" s="75">
        <f>IEX!N57</f>
        <v>0</v>
      </c>
      <c r="AA57" s="117">
        <f>STOA!H57</f>
        <v>191.62</v>
      </c>
      <c r="AB57" s="117">
        <f>-STOA!N57</f>
        <v>-286.04999999999995</v>
      </c>
      <c r="AC57">
        <f t="shared" si="0"/>
        <v>16.414454388158941</v>
      </c>
      <c r="AD57">
        <f t="shared" si="1"/>
        <v>1270.2071087244069</v>
      </c>
      <c r="AE57">
        <f>'IDT-1'!B57</f>
        <v>14.1</v>
      </c>
      <c r="AF57" s="26"/>
      <c r="AG57">
        <f t="shared" si="2"/>
        <v>1284.3071087244068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-2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13.658996293128029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84.02388963473912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643.06867718469869</v>
      </c>
      <c r="P58" s="77">
        <v>117.66</v>
      </c>
      <c r="Q58" s="77">
        <v>38.14</v>
      </c>
      <c r="R58" s="80">
        <v>43.499999999999993</v>
      </c>
      <c r="S58" s="80">
        <v>0</v>
      </c>
      <c r="T58" s="78">
        <f>SUMPRODUCT(LTA!F58:AJ58,LTA!F$101:AJ$101,LTA!F$103:AJ$103)</f>
        <v>321.14999999999998</v>
      </c>
      <c r="U58" s="78">
        <f>SUMPRODUCT(LTA!F58:AJ58,LTA!F$102:AJ$102,LTA!F$103:AJ$103)</f>
        <v>20.61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107.81</v>
      </c>
      <c r="Z58" s="75">
        <f>IEX!N58</f>
        <v>0</v>
      </c>
      <c r="AA58" s="117">
        <f>STOA!H58</f>
        <v>191.62</v>
      </c>
      <c r="AB58" s="117">
        <f>-STOA!N58</f>
        <v>-286.04999999999995</v>
      </c>
      <c r="AC58">
        <f t="shared" si="0"/>
        <v>16.587686045947475</v>
      </c>
      <c r="AD58">
        <f t="shared" si="1"/>
        <v>1263.603877066618</v>
      </c>
      <c r="AE58">
        <f>'IDT-1'!B58</f>
        <v>14.1</v>
      </c>
      <c r="AF58" s="26"/>
      <c r="AG58">
        <f t="shared" si="2"/>
        <v>1277.7038770666179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-15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13.658996293128029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84.02388963473912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660.19326875732679</v>
      </c>
      <c r="P59" s="77">
        <v>117.66</v>
      </c>
      <c r="Q59" s="77">
        <v>38.14</v>
      </c>
      <c r="R59" s="80">
        <v>43.499999999999993</v>
      </c>
      <c r="S59" s="80">
        <v>0</v>
      </c>
      <c r="T59" s="78">
        <f>SUMPRODUCT(LTA!F59:AJ59,LTA!F$101:AJ$101,LTA!F$103:AJ$103)</f>
        <v>330.34000000000003</v>
      </c>
      <c r="U59" s="78">
        <f>SUMPRODUCT(LTA!F59:AJ59,LTA!F$102:AJ$102,LTA!F$103:AJ$103)</f>
        <v>20.46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91.45</v>
      </c>
      <c r="Z59" s="75">
        <f>IEX!N59</f>
        <v>0</v>
      </c>
      <c r="AA59" s="117">
        <f>STOA!H59</f>
        <v>203.8</v>
      </c>
      <c r="AB59" s="117">
        <f>-STOA!N59</f>
        <v>-286.04999999999995</v>
      </c>
      <c r="AC59">
        <f t="shared" si="0"/>
        <v>16.790028579308803</v>
      </c>
      <c r="AD59">
        <f t="shared" si="1"/>
        <v>1284.3861261058851</v>
      </c>
      <c r="AE59">
        <f>'IDT-1'!B59</f>
        <v>29.827999999999999</v>
      </c>
      <c r="AF59" s="26"/>
      <c r="AG59">
        <f t="shared" si="2"/>
        <v>1314.214126105885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-16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13.658996293128029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84.02388963473912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660.19326875732679</v>
      </c>
      <c r="P60" s="77">
        <v>117.66</v>
      </c>
      <c r="Q60" s="77">
        <v>38.14</v>
      </c>
      <c r="R60" s="80">
        <v>43.499999999999993</v>
      </c>
      <c r="S60" s="80">
        <v>0</v>
      </c>
      <c r="T60" s="78">
        <f>SUMPRODUCT(LTA!F60:AJ60,LTA!F$101:AJ$101,LTA!F$103:AJ$103)</f>
        <v>316.45000000000005</v>
      </c>
      <c r="U60" s="78">
        <f>SUMPRODUCT(LTA!F60:AJ60,LTA!F$102:AJ$102,LTA!F$103:AJ$103)</f>
        <v>20.369999999999997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120.33</v>
      </c>
      <c r="Z60" s="75">
        <f>IEX!N60</f>
        <v>0</v>
      </c>
      <c r="AA60" s="117">
        <f>STOA!H60</f>
        <v>198.89999999999998</v>
      </c>
      <c r="AB60" s="117">
        <f>-STOA!N60</f>
        <v>-286.04999999999995</v>
      </c>
      <c r="AC60">
        <f t="shared" si="0"/>
        <v>17.117738022408076</v>
      </c>
      <c r="AD60">
        <f t="shared" si="1"/>
        <v>1267.0584166627857</v>
      </c>
      <c r="AE60">
        <f>'IDT-1'!B60</f>
        <v>24.405000000000001</v>
      </c>
      <c r="AF60" s="26"/>
      <c r="AG60">
        <f t="shared" si="2"/>
        <v>1291.4634166627857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-43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13.658996293128029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84.02388963473912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660.19713652399355</v>
      </c>
      <c r="P61" s="77">
        <v>117.66</v>
      </c>
      <c r="Q61" s="77">
        <v>38.14</v>
      </c>
      <c r="R61" s="80">
        <v>43.499999999999993</v>
      </c>
      <c r="S61" s="80">
        <v>0</v>
      </c>
      <c r="T61" s="78">
        <f>SUMPRODUCT(LTA!F61:AJ61,LTA!F$101:AJ$101,LTA!F$103:AJ$103)</f>
        <v>300.46000000000004</v>
      </c>
      <c r="U61" s="78">
        <f>SUMPRODUCT(LTA!F61:AJ61,LTA!F$102:AJ$102,LTA!F$103:AJ$103)</f>
        <v>20.100000000000001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150.16999999999999</v>
      </c>
      <c r="Z61" s="75">
        <f>IEX!N61</f>
        <v>0</v>
      </c>
      <c r="AA61" s="117">
        <f>STOA!H61</f>
        <v>195.39999999999998</v>
      </c>
      <c r="AB61" s="117">
        <f>-STOA!N61</f>
        <v>-286.04999999999995</v>
      </c>
      <c r="AC61">
        <f t="shared" si="0"/>
        <v>17.4816980119428</v>
      </c>
      <c r="AD61">
        <f t="shared" si="1"/>
        <v>1245.7783244399179</v>
      </c>
      <c r="AE61">
        <f>'IDT-1'!B61</f>
        <v>18.981000000000002</v>
      </c>
      <c r="AF61" s="26"/>
      <c r="AG61">
        <f t="shared" si="2"/>
        <v>1264.7593244399179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-74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13.658996293128029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84.02388963473912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660.18972979088801</v>
      </c>
      <c r="P62" s="77">
        <v>117.66</v>
      </c>
      <c r="Q62" s="77">
        <v>38.14</v>
      </c>
      <c r="R62" s="80">
        <v>43.499999999999993</v>
      </c>
      <c r="S62" s="80">
        <v>0</v>
      </c>
      <c r="T62" s="78">
        <f>SUMPRODUCT(LTA!F62:AJ62,LTA!F$101:AJ$101,LTA!F$103:AJ$103)</f>
        <v>280.06</v>
      </c>
      <c r="U62" s="78">
        <f>SUMPRODUCT(LTA!F62:AJ62,LTA!F$102:AJ$102,LTA!F$103:AJ$103)</f>
        <v>19.73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176.16</v>
      </c>
      <c r="Z62" s="75">
        <f>IEX!N62</f>
        <v>0</v>
      </c>
      <c r="AA62" s="117">
        <f>STOA!H62</f>
        <v>189.8</v>
      </c>
      <c r="AB62" s="117">
        <f>-STOA!N62</f>
        <v>-286.04999999999995</v>
      </c>
      <c r="AC62">
        <f t="shared" si="0"/>
        <v>17.096529349237073</v>
      </c>
      <c r="AD62">
        <f t="shared" si="1"/>
        <v>1288.7760863695182</v>
      </c>
      <c r="AE62">
        <f>'IDT-1'!B62</f>
        <v>13.558</v>
      </c>
      <c r="AF62" s="26"/>
      <c r="AG62">
        <f t="shared" si="2"/>
        <v>1302.3340863695182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-31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13.658996293128029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84.02388963473912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672.52811576088789</v>
      </c>
      <c r="P63" s="77">
        <v>117.66</v>
      </c>
      <c r="Q63" s="77">
        <v>38.14</v>
      </c>
      <c r="R63" s="80">
        <v>43.499999999999993</v>
      </c>
      <c r="S63" s="80">
        <v>0</v>
      </c>
      <c r="T63" s="78">
        <f>SUMPRODUCT(LTA!F63:AJ63,LTA!F$101:AJ$101,LTA!F$103:AJ$103)</f>
        <v>262.62</v>
      </c>
      <c r="U63" s="78">
        <f>SUMPRODUCT(LTA!F63:AJ63,LTA!F$102:AJ$102,LTA!F$103:AJ$103)</f>
        <v>19.07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189.63</v>
      </c>
      <c r="Z63" s="75">
        <f>IEX!N63</f>
        <v>0</v>
      </c>
      <c r="AA63" s="117">
        <f>STOA!H63</f>
        <v>182.8</v>
      </c>
      <c r="AB63" s="117">
        <f>-STOA!N63</f>
        <v>-286.04999999999995</v>
      </c>
      <c r="AC63">
        <f t="shared" si="0"/>
        <v>17.679841434715762</v>
      </c>
      <c r="AD63">
        <f t="shared" si="1"/>
        <v>1223.901160254039</v>
      </c>
      <c r="AE63">
        <f>'IDT-1'!B63</f>
        <v>8.1349999999999998</v>
      </c>
      <c r="AF63" s="26"/>
      <c r="AG63">
        <f t="shared" si="2"/>
        <v>1232.036160254039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-96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13.658996293128029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84.02388963473912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672.5232698782429</v>
      </c>
      <c r="P64" s="77">
        <v>117.66</v>
      </c>
      <c r="Q64" s="77">
        <v>38.14</v>
      </c>
      <c r="R64" s="80">
        <v>43.499999999999993</v>
      </c>
      <c r="S64" s="80">
        <v>0</v>
      </c>
      <c r="T64" s="78">
        <f>SUMPRODUCT(LTA!F64:AJ64,LTA!F$101:AJ$101,LTA!F$103:AJ$103)</f>
        <v>241.39</v>
      </c>
      <c r="U64" s="78">
        <f>SUMPRODUCT(LTA!F64:AJ64,LTA!F$102:AJ$102,LTA!F$103:AJ$103)</f>
        <v>22.08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192.52</v>
      </c>
      <c r="Z64" s="75">
        <f>IEX!N64</f>
        <v>0</v>
      </c>
      <c r="AA64" s="117">
        <f>STOA!H64</f>
        <v>172.3</v>
      </c>
      <c r="AB64" s="117">
        <f>-STOA!N64</f>
        <v>-286.04999999999995</v>
      </c>
      <c r="AC64">
        <f t="shared" si="0"/>
        <v>17.061857179971895</v>
      </c>
      <c r="AD64">
        <f t="shared" si="1"/>
        <v>1242.6842986261381</v>
      </c>
      <c r="AE64">
        <f>'IDT-1'!B64</f>
        <v>10.847</v>
      </c>
      <c r="AF64" s="26"/>
      <c r="AG64">
        <f t="shared" si="2"/>
        <v>1253.5312986261381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-52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13.658996293128029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84.02388963473912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690.21051863202638</v>
      </c>
      <c r="P65" s="77">
        <v>117.66</v>
      </c>
      <c r="Q65" s="77">
        <v>38.14</v>
      </c>
      <c r="R65" s="80">
        <v>43.499999999999993</v>
      </c>
      <c r="S65" s="80">
        <v>0</v>
      </c>
      <c r="T65" s="78">
        <f>SUMPRODUCT(LTA!F65:AJ65,LTA!F$101:AJ$101,LTA!F$103:AJ$103)</f>
        <v>220.96</v>
      </c>
      <c r="U65" s="78">
        <f>SUMPRODUCT(LTA!F65:AJ65,LTA!F$102:AJ$102,LTA!F$103:AJ$103)</f>
        <v>24.61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119.37</v>
      </c>
      <c r="Z65" s="75">
        <f>IEX!N65</f>
        <v>0</v>
      </c>
      <c r="AA65" s="117">
        <f>STOA!H65</f>
        <v>260.16000000000003</v>
      </c>
      <c r="AB65" s="117">
        <f>-STOA!N65</f>
        <v>-286.04999999999995</v>
      </c>
      <c r="AC65">
        <f t="shared" si="0"/>
        <v>17.065139183694455</v>
      </c>
      <c r="AD65">
        <f t="shared" si="1"/>
        <v>1271.1782653761989</v>
      </c>
      <c r="AE65">
        <f>'IDT-1'!B65</f>
        <v>5.423</v>
      </c>
      <c r="AF65" s="26"/>
      <c r="AG65">
        <f t="shared" si="2"/>
        <v>1276.6012653761989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-38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5.8766704416761035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84.02388963473912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692.66750881585972</v>
      </c>
      <c r="P66" s="77">
        <v>117.66</v>
      </c>
      <c r="Q66" s="77">
        <v>38.14</v>
      </c>
      <c r="R66" s="80">
        <v>43.499999999999993</v>
      </c>
      <c r="S66" s="80">
        <v>0</v>
      </c>
      <c r="T66" s="78">
        <f>SUMPRODUCT(LTA!F66:AJ66,LTA!F$101:AJ$101,LTA!F$103:AJ$103)</f>
        <v>197.19</v>
      </c>
      <c r="U66" s="78">
        <f>SUMPRODUCT(LTA!F66:AJ66,LTA!F$102:AJ$102,LTA!F$103:AJ$103)</f>
        <v>24.2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179.04</v>
      </c>
      <c r="Z66" s="75">
        <f>IEX!N66</f>
        <v>0</v>
      </c>
      <c r="AA66" s="117">
        <f>STOA!H66</f>
        <v>237.41</v>
      </c>
      <c r="AB66" s="117">
        <f>-STOA!N66</f>
        <v>-286.04999999999995</v>
      </c>
      <c r="AC66">
        <f t="shared" si="0"/>
        <v>17.45887894814064</v>
      </c>
      <c r="AD66">
        <f t="shared" si="1"/>
        <v>1241.1991899441343</v>
      </c>
      <c r="AE66">
        <f>'IDT-1'!B66</f>
        <v>0</v>
      </c>
      <c r="AF66" s="26"/>
      <c r="AG66">
        <f t="shared" si="2"/>
        <v>1241.1991899441343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-75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5.9899999999999993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82.26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674.91486888200598</v>
      </c>
      <c r="P67" s="77">
        <v>117.66</v>
      </c>
      <c r="Q67" s="77">
        <v>38.14</v>
      </c>
      <c r="R67" s="80">
        <v>43.499999999999993</v>
      </c>
      <c r="S67" s="80">
        <v>0</v>
      </c>
      <c r="T67" s="78">
        <f>SUMPRODUCT(LTA!F67:AJ67,LTA!F$101:AJ$101,LTA!F$103:AJ$103)</f>
        <v>171.89000000000001</v>
      </c>
      <c r="U67" s="78">
        <f>SUMPRODUCT(LTA!F67:AJ67,LTA!F$102:AJ$102,LTA!F$103:AJ$103)</f>
        <v>23.55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218.51</v>
      </c>
      <c r="Z67" s="75">
        <f>IEX!N67</f>
        <v>0</v>
      </c>
      <c r="AA67" s="117">
        <f>STOA!H67</f>
        <v>201.64</v>
      </c>
      <c r="AB67" s="117">
        <f>-STOA!N67</f>
        <v>-286.04999999999995</v>
      </c>
      <c r="AC67">
        <f t="shared" si="0"/>
        <v>16.485783223885623</v>
      </c>
      <c r="AD67">
        <f t="shared" si="1"/>
        <v>1282.2590856581203</v>
      </c>
      <c r="AE67">
        <f>'IDT-1'!B67</f>
        <v>0</v>
      </c>
      <c r="AF67" s="26"/>
      <c r="AG67">
        <f t="shared" si="2"/>
        <v>1282.2590856581203</v>
      </c>
      <c r="AI67" s="75">
        <f>PXIL!H67</f>
        <v>0</v>
      </c>
      <c r="AJ67" s="75">
        <f>PXIL!N67</f>
        <v>0</v>
      </c>
      <c r="AK67" s="75">
        <f>RTM_IEX!H67</f>
        <v>6.74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5.9899999999999993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82.26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674.91486888200598</v>
      </c>
      <c r="P68" s="77">
        <v>117.66</v>
      </c>
      <c r="Q68" s="77">
        <v>38.14</v>
      </c>
      <c r="R68" s="80">
        <v>43.499999999999993</v>
      </c>
      <c r="S68" s="80">
        <v>0</v>
      </c>
      <c r="T68" s="78">
        <f>SUMPRODUCT(LTA!F68:AJ68,LTA!F$101:AJ$101,LTA!F$103:AJ$103)</f>
        <v>146.61000000000001</v>
      </c>
      <c r="U68" s="78">
        <f>SUMPRODUCT(LTA!F68:AJ68,LTA!F$102:AJ$102,LTA!F$103:AJ$103)</f>
        <v>22.56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139.57</v>
      </c>
      <c r="Z68" s="75">
        <f>IEX!N68</f>
        <v>0</v>
      </c>
      <c r="AA68" s="117">
        <f>STOA!H68</f>
        <v>306.21999999999997</v>
      </c>
      <c r="AB68" s="117">
        <f>-STOA!N68</f>
        <v>-286.04999999999995</v>
      </c>
      <c r="AC68">
        <f t="shared" ref="AC68:AC98" si="3">SUMIF(B68:AB68,"&gt;0")*$AC$2-SUMIF(B68:AB68,"&lt;0")*($AC$2/(1-$AC$2))+SUMIF(AI68:AR68,"&gt;0")*$AC$2-SUMIF(AI68:AR68,"&lt;0")*($AC$2/(1-$AC$2))</f>
        <v>16.669514794507091</v>
      </c>
      <c r="AD68">
        <f t="shared" ref="AD68:AD98" si="4">SUM(B68:AB68,AI68:AR68)-AC68</f>
        <v>1246.7053540874988</v>
      </c>
      <c r="AE68">
        <f>'IDT-1'!B68</f>
        <v>0</v>
      </c>
      <c r="AF68" s="26"/>
      <c r="AG68">
        <f t="shared" ref="AG68:AG98" si="5">SUM(AD68:AF68)+AT68</f>
        <v>1246.7053540874988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-28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6.1598995864245074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82.26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692.09737373298833</v>
      </c>
      <c r="P69" s="77">
        <v>117.66</v>
      </c>
      <c r="Q69" s="77">
        <v>38.14</v>
      </c>
      <c r="R69" s="80">
        <v>40.160000000000004</v>
      </c>
      <c r="S69" s="80">
        <v>0</v>
      </c>
      <c r="T69" s="78">
        <f>SUMPRODUCT(LTA!F69:AJ69,LTA!F$101:AJ$101,LTA!F$103:AJ$103)</f>
        <v>119.22</v>
      </c>
      <c r="U69" s="78">
        <f>SUMPRODUCT(LTA!F69:AJ69,LTA!F$102:AJ$102,LTA!F$103:AJ$103)</f>
        <v>22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191.55</v>
      </c>
      <c r="Z69" s="75">
        <f>IEX!N69</f>
        <v>0</v>
      </c>
      <c r="AA69" s="117">
        <f>STOA!H69</f>
        <v>291.25</v>
      </c>
      <c r="AB69" s="117">
        <f>-STOA!N69</f>
        <v>-286.04999999999995</v>
      </c>
      <c r="AC69">
        <f t="shared" si="3"/>
        <v>16.666292382934802</v>
      </c>
      <c r="AD69">
        <f t="shared" si="4"/>
        <v>1302.5909809364778</v>
      </c>
      <c r="AE69">
        <f>'IDT-1'!B69</f>
        <v>0</v>
      </c>
      <c r="AF69" s="26"/>
      <c r="AG69">
        <f t="shared" si="5"/>
        <v>1302.5909809364778</v>
      </c>
      <c r="AI69" s="75">
        <f>PXIL!H69</f>
        <v>0</v>
      </c>
      <c r="AJ69" s="75">
        <f>PXIL!N69</f>
        <v>0</v>
      </c>
      <c r="AK69" s="75">
        <f>RTM_IEX!H69</f>
        <v>4.8099999999999996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6.6562386206389492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75.989999999999995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693.09825342158831</v>
      </c>
      <c r="P70" s="77">
        <v>117.66</v>
      </c>
      <c r="Q70" s="77">
        <v>38.14</v>
      </c>
      <c r="R70" s="80">
        <v>25.870000000000005</v>
      </c>
      <c r="S70" s="80">
        <v>0</v>
      </c>
      <c r="T70" s="78">
        <f>SUMPRODUCT(LTA!F70:AJ70,LTA!F$101:AJ$101,LTA!F$103:AJ$103)</f>
        <v>86.929999999999993</v>
      </c>
      <c r="U70" s="78">
        <f>SUMPRODUCT(LTA!F70:AJ70,LTA!F$102:AJ$102,LTA!F$103:AJ$103)</f>
        <v>17.98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514.05000000000007</v>
      </c>
      <c r="AB70" s="117">
        <f>-STOA!N70</f>
        <v>-286.04999999999995</v>
      </c>
      <c r="AC70">
        <f t="shared" si="3"/>
        <v>16.496427907695573</v>
      </c>
      <c r="AD70">
        <f t="shared" si="4"/>
        <v>1283.4580641345319</v>
      </c>
      <c r="AE70">
        <f>'IDT-1'!B70</f>
        <v>0</v>
      </c>
      <c r="AF70" s="26"/>
      <c r="AG70">
        <f t="shared" si="5"/>
        <v>1283.4580641345319</v>
      </c>
      <c r="AI70" s="75">
        <f>PXIL!H70</f>
        <v>0</v>
      </c>
      <c r="AJ70" s="75">
        <f>PXIL!N70</f>
        <v>0</v>
      </c>
      <c r="AK70" s="75">
        <f>RTM_IEX!H70</f>
        <v>9.6300000000000008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6.334888414693685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75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705.34234039940475</v>
      </c>
      <c r="P71" s="77">
        <v>117.66</v>
      </c>
      <c r="Q71" s="77">
        <v>38.14</v>
      </c>
      <c r="R71" s="80">
        <v>13.5</v>
      </c>
      <c r="S71" s="80">
        <v>0</v>
      </c>
      <c r="T71" s="78">
        <f>SUMPRODUCT(LTA!F71:AJ71,LTA!F$101:AJ$101,LTA!F$103:AJ$103)</f>
        <v>62.819999999999993</v>
      </c>
      <c r="U71" s="78">
        <f>SUMPRODUCT(LTA!F71:AJ71,LTA!F$102:AJ$102,LTA!F$103:AJ$103)</f>
        <v>17.61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557.63</v>
      </c>
      <c r="AB71" s="117">
        <f>-STOA!N71</f>
        <v>-286.04999999999995</v>
      </c>
      <c r="AC71">
        <f t="shared" si="3"/>
        <v>17.058419991288037</v>
      </c>
      <c r="AD71">
        <f t="shared" si="4"/>
        <v>1346.7588088228104</v>
      </c>
      <c r="AE71">
        <f>'IDT-1'!B71</f>
        <v>0</v>
      </c>
      <c r="AF71" s="26"/>
      <c r="AG71">
        <f t="shared" si="5"/>
        <v>1346.7588088228104</v>
      </c>
      <c r="AI71" s="75">
        <f>PXIL!H71</f>
        <v>0</v>
      </c>
      <c r="AJ71" s="75">
        <f>PXIL!N71</f>
        <v>0</v>
      </c>
      <c r="AK71" s="75">
        <f>RTM_IEX!H71</f>
        <v>55.83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6.334888414693685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75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742.44860079190494</v>
      </c>
      <c r="P72" s="77">
        <v>117.66</v>
      </c>
      <c r="Q72" s="77">
        <v>38.14</v>
      </c>
      <c r="R72" s="80">
        <v>6.5900000000000007</v>
      </c>
      <c r="S72" s="80">
        <v>0</v>
      </c>
      <c r="T72" s="78">
        <f>SUMPRODUCT(LTA!F72:AJ72,LTA!F$101:AJ$101,LTA!F$103:AJ$103)</f>
        <v>42.12</v>
      </c>
      <c r="U72" s="78">
        <f>SUMPRODUCT(LTA!F72:AJ72,LTA!F$102:AJ$102,LTA!F$103:AJ$103)</f>
        <v>17.55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590.62999999999988</v>
      </c>
      <c r="AB72" s="117">
        <f>-STOA!N72</f>
        <v>-286.04999999999995</v>
      </c>
      <c r="AC72">
        <f t="shared" si="3"/>
        <v>17.279355082742036</v>
      </c>
      <c r="AD72">
        <f t="shared" si="4"/>
        <v>1371.6441341238562</v>
      </c>
      <c r="AE72">
        <f>'IDT-1'!B72</f>
        <v>0</v>
      </c>
      <c r="AF72" s="26"/>
      <c r="AG72">
        <f t="shared" si="5"/>
        <v>1371.6441341238562</v>
      </c>
      <c r="AI72" s="75">
        <f>PXIL!H72</f>
        <v>0</v>
      </c>
      <c r="AJ72" s="75">
        <f>PXIL!N72</f>
        <v>0</v>
      </c>
      <c r="AK72" s="75">
        <f>RTM_IEX!H72</f>
        <v>38.5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6.334888414693685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99.618491862841566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758.27255652755662</v>
      </c>
      <c r="P73" s="77">
        <v>117.66</v>
      </c>
      <c r="Q73" s="77">
        <v>38.14</v>
      </c>
      <c r="R73" s="80">
        <v>3.05</v>
      </c>
      <c r="S73" s="80">
        <v>0</v>
      </c>
      <c r="T73" s="78">
        <f>SUMPRODUCT(LTA!F73:AJ73,LTA!F$101:AJ$101,LTA!F$103:AJ$103)</f>
        <v>27.619999999999997</v>
      </c>
      <c r="U73" s="78">
        <f>SUMPRODUCT(LTA!F73:AJ73,LTA!F$102:AJ$102,LTA!F$103:AJ$103)</f>
        <v>17.79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612.85</v>
      </c>
      <c r="AB73" s="117">
        <f>-STOA!N73</f>
        <v>-286.04999999999995</v>
      </c>
      <c r="AC73">
        <f t="shared" si="3"/>
        <v>17.335344621608776</v>
      </c>
      <c r="AD73">
        <f t="shared" si="4"/>
        <v>1377.9505921834827</v>
      </c>
      <c r="AE73">
        <f>'IDT-1'!B73</f>
        <v>0</v>
      </c>
      <c r="AF73" s="26"/>
      <c r="AG73">
        <f t="shared" si="5"/>
        <v>1377.9505921834827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6.334888414693685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99.618388156298039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789.76186699495668</v>
      </c>
      <c r="P74" s="77">
        <v>117.66</v>
      </c>
      <c r="Q74" s="77">
        <v>38.14</v>
      </c>
      <c r="R74" s="80">
        <v>0.6</v>
      </c>
      <c r="S74" s="80">
        <v>0</v>
      </c>
      <c r="T74" s="78">
        <f>SUMPRODUCT(LTA!F74:AJ74,LTA!F$101:AJ$101,LTA!F$103:AJ$103)</f>
        <v>17.740000000000002</v>
      </c>
      <c r="U74" s="78">
        <f>SUMPRODUCT(LTA!F74:AJ74,LTA!F$102:AJ$102,LTA!F$103:AJ$103)</f>
        <v>18.13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618.98</v>
      </c>
      <c r="AB74" s="117">
        <f>-STOA!N74</f>
        <v>-286.04999999999995</v>
      </c>
      <c r="AC74">
        <f t="shared" si="3"/>
        <v>18.069169641104317</v>
      </c>
      <c r="AD74">
        <f t="shared" si="4"/>
        <v>1460.6059739248442</v>
      </c>
      <c r="AE74">
        <f>'IDT-1'!B74</f>
        <v>0</v>
      </c>
      <c r="AF74" s="26"/>
      <c r="AG74">
        <f t="shared" si="5"/>
        <v>1460.6059739248442</v>
      </c>
      <c r="AI74" s="75">
        <f>PXIL!H74</f>
        <v>0</v>
      </c>
      <c r="AJ74" s="75">
        <f>PXIL!N74</f>
        <v>0</v>
      </c>
      <c r="AK74" s="75">
        <f>RTM_IEX!H74</f>
        <v>57.76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6.4839063244108086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99.618468680347391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835.19696104865693</v>
      </c>
      <c r="P75" s="77">
        <v>117.66</v>
      </c>
      <c r="Q75" s="77">
        <v>38.14</v>
      </c>
      <c r="R75" s="80">
        <v>0</v>
      </c>
      <c r="S75" s="80">
        <v>0</v>
      </c>
      <c r="T75" s="78">
        <f>SUMPRODUCT(LTA!F75:AJ75,LTA!F$101:AJ$101,LTA!F$103:AJ$103)</f>
        <v>11.42</v>
      </c>
      <c r="U75" s="78">
        <f>SUMPRODUCT(LTA!F75:AJ75,LTA!F$102:AJ$102,LTA!F$103:AJ$103)</f>
        <v>18.28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396.18</v>
      </c>
      <c r="AB75" s="117">
        <f>-STOA!N75</f>
        <v>-67.240000000000009</v>
      </c>
      <c r="AC75">
        <f t="shared" si="3"/>
        <v>14.261775451862469</v>
      </c>
      <c r="AD75">
        <f t="shared" si="4"/>
        <v>1471.3175606015529</v>
      </c>
      <c r="AE75">
        <f>'IDT-1'!B75</f>
        <v>0</v>
      </c>
      <c r="AF75" s="26"/>
      <c r="AG75">
        <f t="shared" si="5"/>
        <v>1471.3175606015529</v>
      </c>
      <c r="AI75" s="75">
        <f>PXIL!H75</f>
        <v>0</v>
      </c>
      <c r="AJ75" s="75">
        <f>PXIL!N75</f>
        <v>0</v>
      </c>
      <c r="AK75" s="75">
        <f>RTM_IEX!H75</f>
        <v>29.84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6.086909871244635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99.618468680347391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903.59629517195708</v>
      </c>
      <c r="P76" s="77">
        <v>117.66</v>
      </c>
      <c r="Q76" s="77">
        <v>38.14</v>
      </c>
      <c r="R76" s="80">
        <v>0</v>
      </c>
      <c r="S76" s="80">
        <v>0</v>
      </c>
      <c r="T76" s="78">
        <f>SUMPRODUCT(LTA!F76:AJ76,LTA!F$101:AJ$101,LTA!F$103:AJ$103)</f>
        <v>10</v>
      </c>
      <c r="U76" s="78">
        <f>SUMPRODUCT(LTA!F76:AJ76,LTA!F$102:AJ$102,LTA!F$103:AJ$103)</f>
        <v>16.3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334.4</v>
      </c>
      <c r="AB76" s="117">
        <f>-STOA!N76</f>
        <v>-67.240000000000009</v>
      </c>
      <c r="AC76">
        <f t="shared" si="3"/>
        <v>14.024020023359649</v>
      </c>
      <c r="AD76">
        <f t="shared" si="4"/>
        <v>1444.5376537001896</v>
      </c>
      <c r="AE76">
        <f>'IDT-1'!B76</f>
        <v>0</v>
      </c>
      <c r="AF76" s="26"/>
      <c r="AG76">
        <f t="shared" si="5"/>
        <v>1444.5376537001896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6.1939679851858145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99.620000000000019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902.97481750955706</v>
      </c>
      <c r="P77" s="77">
        <v>117.66</v>
      </c>
      <c r="Q77" s="77">
        <v>38.14</v>
      </c>
      <c r="R77" s="80">
        <v>0</v>
      </c>
      <c r="S77" s="80">
        <v>0</v>
      </c>
      <c r="T77" s="78">
        <f>SUMPRODUCT(LTA!F77:AJ77,LTA!F$101:AJ$101,LTA!F$103:AJ$103)</f>
        <v>11.200000000000001</v>
      </c>
      <c r="U77" s="78">
        <f>SUMPRODUCT(LTA!F77:AJ77,LTA!F$102:AJ$102,LTA!F$103:AJ$103)</f>
        <v>11.18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321.89</v>
      </c>
      <c r="AB77" s="117">
        <f>-STOA!N77</f>
        <v>-67.240000000000009</v>
      </c>
      <c r="AC77">
        <f t="shared" si="3"/>
        <v>14.256682090400552</v>
      </c>
      <c r="AD77">
        <f t="shared" si="4"/>
        <v>1384.3621034043426</v>
      </c>
      <c r="AE77">
        <f>'IDT-1'!B77</f>
        <v>0</v>
      </c>
      <c r="AF77" s="26"/>
      <c r="AG77">
        <f t="shared" si="5"/>
        <v>1384.3621034043426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-43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6.1939679851858145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99.62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902.97557014175914</v>
      </c>
      <c r="P78" s="77">
        <v>117.66</v>
      </c>
      <c r="Q78" s="77">
        <v>38.14</v>
      </c>
      <c r="R78" s="80">
        <v>0</v>
      </c>
      <c r="S78" s="80">
        <v>0</v>
      </c>
      <c r="T78" s="78">
        <f>SUMPRODUCT(LTA!F78:AJ78,LTA!F$101:AJ$101,LTA!F$103:AJ$103)</f>
        <v>11.33</v>
      </c>
      <c r="U78" s="78">
        <f>SUMPRODUCT(LTA!F78:AJ78,LTA!F$102:AJ$102,LTA!F$103:AJ$103)</f>
        <v>11.379999999999999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284.35000000000002</v>
      </c>
      <c r="AB78" s="117">
        <f>-STOA!N78</f>
        <v>-67.240000000000009</v>
      </c>
      <c r="AC78">
        <f t="shared" si="3"/>
        <v>13.547481230109531</v>
      </c>
      <c r="AD78">
        <f t="shared" si="4"/>
        <v>1390.8620568968356</v>
      </c>
      <c r="AE78">
        <f>'IDT-1'!B78</f>
        <v>13.558</v>
      </c>
      <c r="AF78" s="26"/>
      <c r="AG78">
        <f t="shared" si="5"/>
        <v>1404.4200568968356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6.1939679851858145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99.62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880.55532953849604</v>
      </c>
      <c r="P79" s="77">
        <v>117.66</v>
      </c>
      <c r="Q79" s="77">
        <v>38.14</v>
      </c>
      <c r="R79" s="80">
        <v>0</v>
      </c>
      <c r="S79" s="80">
        <v>0</v>
      </c>
      <c r="T79" s="78">
        <f>SUMPRODUCT(LTA!F79:AJ79,LTA!F$101:AJ$101,LTA!F$103:AJ$103)</f>
        <v>11.610000000000001</v>
      </c>
      <c r="U79" s="78">
        <f>SUMPRODUCT(LTA!F79:AJ79,LTA!F$102:AJ$102,LTA!F$103:AJ$103)</f>
        <v>11.98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276.64</v>
      </c>
      <c r="AB79" s="117">
        <f>-STOA!N79</f>
        <v>-67.240000000000009</v>
      </c>
      <c r="AC79">
        <f t="shared" si="3"/>
        <v>13.586551112800816</v>
      </c>
      <c r="AD79">
        <f t="shared" si="4"/>
        <v>1395.2627464108812</v>
      </c>
      <c r="AE79">
        <f>'IDT-1'!B79</f>
        <v>13.558</v>
      </c>
      <c r="AF79" s="26"/>
      <c r="AG79">
        <f t="shared" si="5"/>
        <v>1408.8207464108812</v>
      </c>
      <c r="AI79" s="75">
        <f>PXIL!H79</f>
        <v>0</v>
      </c>
      <c r="AJ79" s="75">
        <f>PXIL!N79</f>
        <v>0</v>
      </c>
      <c r="AK79" s="75">
        <f>RTM_IEX!H79</f>
        <v>33.69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6.1939679851858145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99.620000000000019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878.94071077119611</v>
      </c>
      <c r="P80" s="77">
        <v>117.66</v>
      </c>
      <c r="Q80" s="77">
        <v>38.14</v>
      </c>
      <c r="R80" s="80">
        <v>0</v>
      </c>
      <c r="S80" s="80">
        <v>0</v>
      </c>
      <c r="T80" s="78">
        <f>SUMPRODUCT(LTA!F80:AJ80,LTA!F$101:AJ$101,LTA!F$103:AJ$103)</f>
        <v>14.25</v>
      </c>
      <c r="U80" s="78">
        <f>SUMPRODUCT(LTA!F80:AJ80,LTA!F$102:AJ$102,LTA!F$103:AJ$103)</f>
        <v>23.33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234.29</v>
      </c>
      <c r="AB80" s="117">
        <f>-STOA!N80</f>
        <v>-67.240000000000009</v>
      </c>
      <c r="AC80">
        <f t="shared" si="3"/>
        <v>13.271998467648578</v>
      </c>
      <c r="AD80">
        <f t="shared" si="4"/>
        <v>1359.8326802887336</v>
      </c>
      <c r="AE80">
        <f>'IDT-1'!B80</f>
        <v>21.693000000000001</v>
      </c>
      <c r="AF80" s="26"/>
      <c r="AG80">
        <f t="shared" si="5"/>
        <v>1381.5256802887336</v>
      </c>
      <c r="AI80" s="75">
        <f>PXIL!H80</f>
        <v>0</v>
      </c>
      <c r="AJ80" s="75">
        <f>PXIL!N80</f>
        <v>0</v>
      </c>
      <c r="AK80" s="75">
        <f>RTM_IEX!H80</f>
        <v>27.92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5.6006393252096247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79.586363594827986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853.99671762275852</v>
      </c>
      <c r="P81" s="77">
        <v>117.66</v>
      </c>
      <c r="Q81" s="77">
        <v>38.14</v>
      </c>
      <c r="R81" s="80">
        <v>0</v>
      </c>
      <c r="S81" s="80">
        <v>0</v>
      </c>
      <c r="T81" s="78">
        <f>SUMPRODUCT(LTA!F81:AJ81,LTA!F$101:AJ$101,LTA!F$103:AJ$103)</f>
        <v>24.79</v>
      </c>
      <c r="U81" s="78">
        <f>SUMPRODUCT(LTA!F81:AJ81,LTA!F$102:AJ$102,LTA!F$103:AJ$103)</f>
        <v>24.340000000000003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207.34</v>
      </c>
      <c r="AB81" s="117">
        <f>-STOA!N81</f>
        <v>-67.240000000000009</v>
      </c>
      <c r="AC81">
        <f t="shared" si="3"/>
        <v>13.252102035369019</v>
      </c>
      <c r="AD81">
        <f t="shared" si="4"/>
        <v>1357.5916185074268</v>
      </c>
      <c r="AE81">
        <f>'IDT-1'!B81</f>
        <v>32.54</v>
      </c>
      <c r="AF81" s="26"/>
      <c r="AG81">
        <f t="shared" si="5"/>
        <v>1390.1316185074268</v>
      </c>
      <c r="AI81" s="75">
        <f>PXIL!H81</f>
        <v>0</v>
      </c>
      <c r="AJ81" s="75">
        <f>PXIL!N81</f>
        <v>0</v>
      </c>
      <c r="AK81" s="75">
        <f>RTM_IEX!H81</f>
        <v>86.63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5.6006393252096247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84.02388963473912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837.14352282776053</v>
      </c>
      <c r="P82" s="77">
        <v>117.66</v>
      </c>
      <c r="Q82" s="77">
        <v>38.14</v>
      </c>
      <c r="R82" s="80">
        <v>0</v>
      </c>
      <c r="S82" s="80">
        <v>0</v>
      </c>
      <c r="T82" s="78">
        <f>SUMPRODUCT(LTA!F82:AJ82,LTA!F$101:AJ$101,LTA!F$103:AJ$103)</f>
        <v>25.34</v>
      </c>
      <c r="U82" s="78">
        <f>SUMPRODUCT(LTA!F82:AJ82,LTA!F$102:AJ$102,LTA!F$103:AJ$103)</f>
        <v>25.44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241.99</v>
      </c>
      <c r="AB82" s="117">
        <f>-STOA!N82</f>
        <v>-67.240000000000009</v>
      </c>
      <c r="AC82">
        <f t="shared" si="3"/>
        <v>12.767700150324258</v>
      </c>
      <c r="AD82">
        <f t="shared" si="4"/>
        <v>1303.0303516373851</v>
      </c>
      <c r="AE82">
        <f>'IDT-1'!B82</f>
        <v>16.27</v>
      </c>
      <c r="AF82" s="26"/>
      <c r="AG82">
        <f t="shared" si="5"/>
        <v>1319.3003516373851</v>
      </c>
      <c r="AI82" s="75">
        <f>PXIL!H82</f>
        <v>0</v>
      </c>
      <c r="AJ82" s="75">
        <f>PXIL!N82</f>
        <v>0</v>
      </c>
      <c r="AK82" s="75">
        <f>RTM_IEX!H82</f>
        <v>7.7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5.6006393252096247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84.02388963473912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838.81592533976038</v>
      </c>
      <c r="P83" s="77">
        <v>117.66</v>
      </c>
      <c r="Q83" s="77">
        <v>38.14</v>
      </c>
      <c r="R83" s="80">
        <v>0</v>
      </c>
      <c r="S83" s="80">
        <v>0</v>
      </c>
      <c r="T83" s="78">
        <f>SUMPRODUCT(LTA!F83:AJ83,LTA!F$101:AJ$101,LTA!F$103:AJ$103)</f>
        <v>26.22</v>
      </c>
      <c r="U83" s="78">
        <f>SUMPRODUCT(LTA!F83:AJ83,LTA!F$102:AJ$102,LTA!F$103:AJ$103)</f>
        <v>26.75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236.25</v>
      </c>
      <c r="AB83" s="117">
        <f>-STOA!N83</f>
        <v>-67.240000000000009</v>
      </c>
      <c r="AC83">
        <f t="shared" si="3"/>
        <v>12.772198567651808</v>
      </c>
      <c r="AD83">
        <f t="shared" si="4"/>
        <v>1283.4482557320573</v>
      </c>
      <c r="AE83">
        <f>'IDT-1'!B83</f>
        <v>10.847</v>
      </c>
      <c r="AF83" s="26"/>
      <c r="AG83">
        <f t="shared" si="5"/>
        <v>1294.2952557320573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-10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14.422795341098171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79.586363594827986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828.50408786755838</v>
      </c>
      <c r="P84" s="77">
        <v>117.66</v>
      </c>
      <c r="Q84" s="77">
        <v>38.14</v>
      </c>
      <c r="R84" s="80">
        <v>0</v>
      </c>
      <c r="S84" s="80">
        <v>0</v>
      </c>
      <c r="T84" s="78">
        <f>SUMPRODUCT(LTA!F84:AJ84,LTA!F$101:AJ$101,LTA!F$103:AJ$103)</f>
        <v>27.04</v>
      </c>
      <c r="U84" s="78">
        <f>SUMPRODUCT(LTA!F84:AJ84,LTA!F$102:AJ$102,LTA!F$103:AJ$103)</f>
        <v>27.630000000000003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225.66</v>
      </c>
      <c r="AB84" s="117">
        <f>-STOA!N84</f>
        <v>-67.240000000000009</v>
      </c>
      <c r="AC84">
        <f t="shared" si="3"/>
        <v>12.705529866463081</v>
      </c>
      <c r="AD84">
        <f t="shared" si="4"/>
        <v>1296.0277169370215</v>
      </c>
      <c r="AE84">
        <f>'IDT-1'!B84</f>
        <v>13.558</v>
      </c>
      <c r="AF84" s="26"/>
      <c r="AG84">
        <f t="shared" si="5"/>
        <v>1309.5857169370215</v>
      </c>
      <c r="AI84" s="75">
        <f>PXIL!H84</f>
        <v>0</v>
      </c>
      <c r="AJ84" s="75">
        <f>PXIL!N84</f>
        <v>0</v>
      </c>
      <c r="AK84" s="75">
        <f>RTM_IEX!H84</f>
        <v>17.329999999999998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14.816860787576262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84.02388963473912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808.0437740487605</v>
      </c>
      <c r="P85" s="77">
        <v>117.66</v>
      </c>
      <c r="Q85" s="77">
        <v>38.14</v>
      </c>
      <c r="R85" s="80">
        <v>0</v>
      </c>
      <c r="S85" s="80">
        <v>0</v>
      </c>
      <c r="T85" s="78">
        <f>SUMPRODUCT(LTA!F85:AJ85,LTA!F$101:AJ$101,LTA!F$103:AJ$103)</f>
        <v>32.58</v>
      </c>
      <c r="U85" s="78">
        <f>SUMPRODUCT(LTA!F85:AJ85,LTA!F$102:AJ$102,LTA!F$103:AJ$103)</f>
        <v>40.809999999999995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206.41</v>
      </c>
      <c r="AB85" s="117">
        <f>-STOA!N85</f>
        <v>-67.240000000000009</v>
      </c>
      <c r="AC85">
        <f t="shared" si="3"/>
        <v>12.690317109937883</v>
      </c>
      <c r="AD85">
        <f t="shared" si="4"/>
        <v>1294.314207361138</v>
      </c>
      <c r="AE85">
        <f>'IDT-1'!B85</f>
        <v>18.981000000000002</v>
      </c>
      <c r="AF85" s="26"/>
      <c r="AG85">
        <f t="shared" si="5"/>
        <v>1313.295207361138</v>
      </c>
      <c r="AI85" s="75">
        <f>PXIL!H85</f>
        <v>0</v>
      </c>
      <c r="AJ85" s="75">
        <f>PXIL!N85</f>
        <v>0</v>
      </c>
      <c r="AK85" s="75">
        <f>RTM_IEX!H85</f>
        <v>31.76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15.072457512813596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79.586363594827986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808.04302141655842</v>
      </c>
      <c r="P86" s="77">
        <v>117.66</v>
      </c>
      <c r="Q86" s="77">
        <v>38.14</v>
      </c>
      <c r="R86" s="80">
        <v>0</v>
      </c>
      <c r="S86" s="80">
        <v>0</v>
      </c>
      <c r="T86" s="78">
        <f>SUMPRODUCT(LTA!F86:AJ86,LTA!F$101:AJ$101,LTA!F$103:AJ$103)</f>
        <v>32.78</v>
      </c>
      <c r="U86" s="78">
        <f>SUMPRODUCT(LTA!F86:AJ86,LTA!F$102:AJ$102,LTA!F$103:AJ$103)</f>
        <v>40.020000000000003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174.64</v>
      </c>
      <c r="AB86" s="117">
        <f>-STOA!N86</f>
        <v>-67.240000000000009</v>
      </c>
      <c r="AC86">
        <f t="shared" si="3"/>
        <v>12.089253508805372</v>
      </c>
      <c r="AD86">
        <f t="shared" si="4"/>
        <v>1226.6125890153944</v>
      </c>
      <c r="AE86">
        <f>'IDT-1'!B86</f>
        <v>27</v>
      </c>
      <c r="AF86" s="26"/>
      <c r="AG86">
        <f t="shared" si="5"/>
        <v>1253.6125890153944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15.072457512813596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84.02388963473912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781.41019856231105</v>
      </c>
      <c r="P87" s="77">
        <v>117.66</v>
      </c>
      <c r="Q87" s="77">
        <v>38.14</v>
      </c>
      <c r="R87" s="80">
        <v>0</v>
      </c>
      <c r="S87" s="80">
        <v>0</v>
      </c>
      <c r="T87" s="78">
        <f>SUMPRODUCT(LTA!F87:AJ87,LTA!F$101:AJ$101,LTA!F$103:AJ$103)</f>
        <v>33.04</v>
      </c>
      <c r="U87" s="78">
        <f>SUMPRODUCT(LTA!F87:AJ87,LTA!F$102:AJ$102,LTA!F$103:AJ$103)</f>
        <v>39.6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174.64</v>
      </c>
      <c r="AB87" s="117">
        <f>-STOA!N87</f>
        <v>-67.240000000000009</v>
      </c>
      <c r="AC87">
        <f t="shared" si="3"/>
        <v>11.892526896839213</v>
      </c>
      <c r="AD87">
        <f t="shared" si="4"/>
        <v>1204.4540188130243</v>
      </c>
      <c r="AE87">
        <f>'IDT-1'!B87</f>
        <v>14</v>
      </c>
      <c r="AF87" s="26"/>
      <c r="AG87">
        <f t="shared" si="5"/>
        <v>1218.4540188130243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15.072457512813596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79.586363594827986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764.99222285630549</v>
      </c>
      <c r="P88" s="77">
        <v>117.66</v>
      </c>
      <c r="Q88" s="77">
        <v>38.14</v>
      </c>
      <c r="R88" s="80">
        <v>0</v>
      </c>
      <c r="S88" s="80">
        <v>0</v>
      </c>
      <c r="T88" s="78">
        <f>SUMPRODUCT(LTA!F88:AJ88,LTA!F$101:AJ$101,LTA!F$103:AJ$103)</f>
        <v>29.19</v>
      </c>
      <c r="U88" s="78">
        <f>SUMPRODUCT(LTA!F88:AJ88,LTA!F$102:AJ$102,LTA!F$103:AJ$103)</f>
        <v>38.81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174.64</v>
      </c>
      <c r="AB88" s="117">
        <f>-STOA!N88</f>
        <v>-67.240000000000009</v>
      </c>
      <c r="AC88">
        <f t="shared" si="3"/>
        <v>11.668166481475147</v>
      </c>
      <c r="AD88">
        <f t="shared" si="4"/>
        <v>1179.1828774824719</v>
      </c>
      <c r="AE88">
        <f>'IDT-1'!B88</f>
        <v>10</v>
      </c>
      <c r="AF88" s="26"/>
      <c r="AG88">
        <f t="shared" si="5"/>
        <v>1189.1828774824719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15.072457512813596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79.586363594827986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739.28406195330547</v>
      </c>
      <c r="P89" s="77">
        <v>117.66</v>
      </c>
      <c r="Q89" s="77">
        <v>38.14</v>
      </c>
      <c r="R89" s="80">
        <v>0</v>
      </c>
      <c r="S89" s="80">
        <v>0</v>
      </c>
      <c r="T89" s="78">
        <f>SUMPRODUCT(LTA!F89:AJ89,LTA!F$101:AJ$101,LTA!F$103:AJ$103)</f>
        <v>28.92</v>
      </c>
      <c r="U89" s="78">
        <f>SUMPRODUCT(LTA!F89:AJ89,LTA!F$102:AJ$102,LTA!F$103:AJ$103)</f>
        <v>38.229999999999997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168.85999999999999</v>
      </c>
      <c r="AB89" s="117">
        <f>-STOA!N89</f>
        <v>-67.240000000000009</v>
      </c>
      <c r="AC89">
        <f t="shared" si="3"/>
        <v>11.756472021460949</v>
      </c>
      <c r="AD89">
        <f t="shared" si="4"/>
        <v>1104.7564110394858</v>
      </c>
      <c r="AE89">
        <f>'IDT-1'!B89</f>
        <v>29.827999999999999</v>
      </c>
      <c r="AF89" s="26"/>
      <c r="AG89">
        <f t="shared" si="5"/>
        <v>1134.5844110394858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-42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15.072457512813596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79.586363594827986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713.51781650490545</v>
      </c>
      <c r="P90" s="77">
        <v>117.66</v>
      </c>
      <c r="Q90" s="77">
        <v>38.14</v>
      </c>
      <c r="R90" s="80">
        <v>0</v>
      </c>
      <c r="S90" s="80">
        <v>0</v>
      </c>
      <c r="T90" s="78">
        <f>SUMPRODUCT(LTA!F90:AJ90,LTA!F$101:AJ$101,LTA!F$103:AJ$103)</f>
        <v>28.550000000000004</v>
      </c>
      <c r="U90" s="78">
        <f>SUMPRODUCT(LTA!F90:AJ90,LTA!F$102:AJ$102,LTA!F$103:AJ$103)</f>
        <v>37.76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180.42</v>
      </c>
      <c r="AB90" s="117">
        <f>-STOA!N90</f>
        <v>-67.240000000000009</v>
      </c>
      <c r="AC90">
        <f t="shared" si="3"/>
        <v>11.384355618415757</v>
      </c>
      <c r="AD90">
        <f t="shared" si="4"/>
        <v>1117.0822819941311</v>
      </c>
      <c r="AE90">
        <f>'IDT-1'!B90</f>
        <v>24.405000000000001</v>
      </c>
      <c r="AF90" s="26"/>
      <c r="AG90">
        <f t="shared" si="5"/>
        <v>1141.4872819941311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-15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15.072457512813596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79.586363594827986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704.06626534950556</v>
      </c>
      <c r="P91" s="77">
        <v>117.66</v>
      </c>
      <c r="Q91" s="77">
        <v>38.14</v>
      </c>
      <c r="R91" s="80">
        <v>0</v>
      </c>
      <c r="S91" s="80">
        <v>0</v>
      </c>
      <c r="T91" s="78">
        <f>SUMPRODUCT(LTA!F91:AJ91,LTA!F$101:AJ$101,LTA!F$103:AJ$103)</f>
        <v>28.4</v>
      </c>
      <c r="U91" s="78">
        <f>SUMPRODUCT(LTA!F91:AJ91,LTA!F$102:AJ$102,LTA!F$103:AJ$103)</f>
        <v>37.32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350.2</v>
      </c>
      <c r="AB91" s="117">
        <f>-STOA!N91</f>
        <v>-246.70000000000002</v>
      </c>
      <c r="AC91">
        <f t="shared" si="3"/>
        <v>14.427713370992386</v>
      </c>
      <c r="AD91">
        <f t="shared" si="4"/>
        <v>1089.3173730861547</v>
      </c>
      <c r="AE91">
        <f>'IDT-1'!B91</f>
        <v>2.7120000000000002</v>
      </c>
      <c r="AF91" s="26"/>
      <c r="AG91">
        <f t="shared" si="5"/>
        <v>1092.0293730861547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-20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15.072457512813596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84.02388963473912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690.44397017841106</v>
      </c>
      <c r="P92" s="77">
        <v>117.66</v>
      </c>
      <c r="Q92" s="77">
        <v>38.14</v>
      </c>
      <c r="R92" s="80">
        <v>0</v>
      </c>
      <c r="S92" s="80">
        <v>0</v>
      </c>
      <c r="T92" s="78">
        <f>SUMPRODUCT(LTA!F92:AJ92,LTA!F$101:AJ$101,LTA!F$103:AJ$103)</f>
        <v>28.1</v>
      </c>
      <c r="U92" s="78">
        <f>SUMPRODUCT(LTA!F92:AJ92,LTA!F$102:AJ$102,LTA!F$103:AJ$103)</f>
        <v>36.85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337.69</v>
      </c>
      <c r="AB92" s="117">
        <f>-STOA!N92</f>
        <v>-246.70000000000002</v>
      </c>
      <c r="AC92">
        <f t="shared" si="3"/>
        <v>14.179532852194066</v>
      </c>
      <c r="AD92">
        <f t="shared" si="4"/>
        <v>1101.5407844737697</v>
      </c>
      <c r="AE92">
        <f>'IDT-1'!B92</f>
        <v>2.7120000000000002</v>
      </c>
      <c r="AF92" s="26"/>
      <c r="AG92">
        <f t="shared" si="5"/>
        <v>1104.2527844737697</v>
      </c>
      <c r="AI92" s="75">
        <f>PXIL!H92</f>
        <v>0</v>
      </c>
      <c r="AJ92" s="75">
        <f>PXIL!N92</f>
        <v>0</v>
      </c>
      <c r="AK92" s="75">
        <f>RTM_IEX!H92</f>
        <v>14.44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15.072457512813596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75.000000000000014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675.91077610287232</v>
      </c>
      <c r="P93" s="77">
        <v>117.66</v>
      </c>
      <c r="Q93" s="77">
        <v>38.14</v>
      </c>
      <c r="R93" s="80">
        <v>0</v>
      </c>
      <c r="S93" s="80">
        <v>0</v>
      </c>
      <c r="T93" s="78">
        <f>SUMPRODUCT(LTA!F93:AJ93,LTA!F$101:AJ$101,LTA!F$103:AJ$103)</f>
        <v>27.87</v>
      </c>
      <c r="U93" s="78">
        <f>SUMPRODUCT(LTA!F93:AJ93,LTA!F$102:AJ$102,LTA!F$103:AJ$103)</f>
        <v>35.559999999999995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325.18</v>
      </c>
      <c r="AB93" s="117">
        <f>-STOA!N93</f>
        <v>-246.70000000000002</v>
      </c>
      <c r="AC93">
        <f t="shared" si="3"/>
        <v>14.035150515543622</v>
      </c>
      <c r="AD93">
        <f t="shared" si="4"/>
        <v>1085.2780831001421</v>
      </c>
      <c r="AE93">
        <f>'IDT-1'!B93</f>
        <v>5.423</v>
      </c>
      <c r="AF93" s="26"/>
      <c r="AG93">
        <f t="shared" si="5"/>
        <v>1090.7010831001421</v>
      </c>
      <c r="AI93" s="75">
        <f>PXIL!H93</f>
        <v>0</v>
      </c>
      <c r="AJ93" s="75">
        <f>PXIL!N93</f>
        <v>0</v>
      </c>
      <c r="AK93" s="75">
        <f>RTM_IEX!H93</f>
        <v>35.619999999999997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15.072457512813596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75.000000000000014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666.2967834722723</v>
      </c>
      <c r="P94" s="77">
        <v>117.66</v>
      </c>
      <c r="Q94" s="77">
        <v>38.14</v>
      </c>
      <c r="R94" s="80">
        <v>0</v>
      </c>
      <c r="S94" s="80">
        <v>0</v>
      </c>
      <c r="T94" s="78">
        <f>SUMPRODUCT(LTA!F94:AJ94,LTA!F$101:AJ$101,LTA!F$103:AJ$103)</f>
        <v>21.06</v>
      </c>
      <c r="U94" s="78">
        <f>SUMPRODUCT(LTA!F94:AJ94,LTA!F$102:AJ$102,LTA!F$103:AJ$103)</f>
        <v>26.46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302.07</v>
      </c>
      <c r="AB94" s="117">
        <f>-STOA!N94</f>
        <v>-246.70000000000002</v>
      </c>
      <c r="AC94">
        <f t="shared" si="3"/>
        <v>13.420787380394342</v>
      </c>
      <c r="AD94">
        <f t="shared" si="4"/>
        <v>1016.0784536046915</v>
      </c>
      <c r="AE94">
        <f>'IDT-1'!B94</f>
        <v>8.1349999999999998</v>
      </c>
      <c r="AF94" s="26"/>
      <c r="AG94">
        <f t="shared" si="5"/>
        <v>1024.2134536046915</v>
      </c>
      <c r="AI94" s="75">
        <f>PXIL!H94</f>
        <v>0</v>
      </c>
      <c r="AJ94" s="75">
        <f>PXIL!N94</f>
        <v>0</v>
      </c>
      <c r="AK94" s="75">
        <f>RTM_IEX!H94</f>
        <v>14.44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15.072457512813596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75.000000000000014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656.20866684345583</v>
      </c>
      <c r="P95" s="77">
        <v>117.66</v>
      </c>
      <c r="Q95" s="77">
        <v>38.14</v>
      </c>
      <c r="R95" s="80">
        <v>0</v>
      </c>
      <c r="S95" s="80">
        <v>0</v>
      </c>
      <c r="T95" s="78">
        <f>SUMPRODUCT(LTA!F95:AJ95,LTA!F$101:AJ$101,LTA!F$103:AJ$103)</f>
        <v>21.39</v>
      </c>
      <c r="U95" s="78">
        <f>SUMPRODUCT(LTA!F95:AJ95,LTA!F$102:AJ$102,LTA!F$103:AJ$103)</f>
        <v>25.840000000000003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7.7</v>
      </c>
      <c r="Z95" s="75">
        <f>IEX!N95</f>
        <v>0</v>
      </c>
      <c r="AA95" s="117">
        <f>STOA!H95</f>
        <v>271.27000000000004</v>
      </c>
      <c r="AB95" s="117">
        <f>-STOA!N95</f>
        <v>-246.70000000000002</v>
      </c>
      <c r="AC95">
        <f t="shared" si="3"/>
        <v>12.999107954060758</v>
      </c>
      <c r="AD95">
        <f t="shared" si="4"/>
        <v>968.58201640220864</v>
      </c>
      <c r="AE95">
        <f>'IDT-1'!B95</f>
        <v>8.1349999999999998</v>
      </c>
      <c r="AF95" s="26"/>
      <c r="AG95">
        <f t="shared" si="5"/>
        <v>976.71701640220863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15.072457512813596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75.000000000000014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656.20866684345583</v>
      </c>
      <c r="P96" s="77">
        <v>117.66</v>
      </c>
      <c r="Q96" s="77">
        <v>38.14</v>
      </c>
      <c r="R96" s="80">
        <v>0</v>
      </c>
      <c r="S96" s="80">
        <v>0</v>
      </c>
      <c r="T96" s="78">
        <f>SUMPRODUCT(LTA!F96:AJ96,LTA!F$101:AJ$101,LTA!F$103:AJ$103)</f>
        <v>21.57</v>
      </c>
      <c r="U96" s="78">
        <f>SUMPRODUCT(LTA!F96:AJ96,LTA!F$102:AJ$102,LTA!F$103:AJ$103)</f>
        <v>25.259999999999998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175.19</v>
      </c>
      <c r="Z96" s="75">
        <f>IEX!N96</f>
        <v>0</v>
      </c>
      <c r="AA96" s="117">
        <f>STOA!H96</f>
        <v>78.75</v>
      </c>
      <c r="AB96" s="117">
        <f>-STOA!N96</f>
        <v>-246.70000000000002</v>
      </c>
      <c r="AC96">
        <f t="shared" si="3"/>
        <v>13.105675954060755</v>
      </c>
      <c r="AD96">
        <f t="shared" si="4"/>
        <v>980.5854484022085</v>
      </c>
      <c r="AE96">
        <f>'IDT-1'!B96</f>
        <v>8.1349999999999998</v>
      </c>
      <c r="AF96" s="26"/>
      <c r="AG96">
        <f t="shared" si="5"/>
        <v>988.72044840220849</v>
      </c>
      <c r="AI96" s="75">
        <f>PXIL!H96</f>
        <v>0</v>
      </c>
      <c r="AJ96" s="75">
        <f>PXIL!N96</f>
        <v>0</v>
      </c>
      <c r="AK96" s="75">
        <f>RTM_IEX!H96</f>
        <v>37.54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15.072457512813596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75.000000000000014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661.35944261305565</v>
      </c>
      <c r="P97" s="77">
        <v>117.66</v>
      </c>
      <c r="Q97" s="77">
        <v>38.14</v>
      </c>
      <c r="R97" s="80">
        <v>0</v>
      </c>
      <c r="S97" s="80">
        <v>0</v>
      </c>
      <c r="T97" s="78">
        <f>SUMPRODUCT(LTA!F97:AJ97,LTA!F$101:AJ$101,LTA!F$103:AJ$103)</f>
        <v>22.1</v>
      </c>
      <c r="U97" s="78">
        <f>SUMPRODUCT(LTA!F97:AJ97,LTA!F$102:AJ$102,LTA!F$103:AJ$103)</f>
        <v>26.61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132.84</v>
      </c>
      <c r="Z97" s="75">
        <f>IEX!N97</f>
        <v>0</v>
      </c>
      <c r="AA97" s="117">
        <f>STOA!H97</f>
        <v>78.75</v>
      </c>
      <c r="AB97" s="117">
        <f>-STOA!N97</f>
        <v>-246.70000000000002</v>
      </c>
      <c r="AC97">
        <f t="shared" si="3"/>
        <v>12.693226780833234</v>
      </c>
      <c r="AD97">
        <f t="shared" si="4"/>
        <v>934.12867334503585</v>
      </c>
      <c r="AE97">
        <f>'IDT-1'!B97</f>
        <v>21.239000000000001</v>
      </c>
      <c r="AF97" s="26"/>
      <c r="AG97">
        <f t="shared" si="5"/>
        <v>955.36767334503588</v>
      </c>
      <c r="AI97" s="75">
        <f>PXIL!H97</f>
        <v>0</v>
      </c>
      <c r="AJ97" s="75">
        <f>PXIL!N97</f>
        <v>0</v>
      </c>
      <c r="AK97" s="75">
        <f>RTM_IEX!H97</f>
        <v>21.18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4.8099999999999996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15.072457512813596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75.000000000000014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662.55944261305581</v>
      </c>
      <c r="P98" s="77">
        <v>117.66</v>
      </c>
      <c r="Q98" s="77">
        <v>38.14</v>
      </c>
      <c r="R98" s="80">
        <v>0</v>
      </c>
      <c r="S98" s="80">
        <v>0</v>
      </c>
      <c r="T98" s="78">
        <f>SUMPRODUCT(LTA!F98:AJ98,LTA!F$101:AJ$101,LTA!F$103:AJ$103)</f>
        <v>21.84</v>
      </c>
      <c r="U98" s="78">
        <f>SUMPRODUCT(LTA!F98:AJ98,LTA!F$102:AJ$102,LTA!F$103:AJ$103)</f>
        <v>28.25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76.709999999999994</v>
      </c>
      <c r="Z98" s="75">
        <f>IEX!N98</f>
        <v>0</v>
      </c>
      <c r="AA98" s="117">
        <f>STOA!H98</f>
        <v>78.75</v>
      </c>
      <c r="AB98" s="117">
        <f>-STOA!N98</f>
        <v>-246.70000000000002</v>
      </c>
      <c r="AC98">
        <f t="shared" si="3"/>
        <v>12.402386780833236</v>
      </c>
      <c r="AD98">
        <f t="shared" si="4"/>
        <v>901.36951334503601</v>
      </c>
      <c r="AE98">
        <f>'IDT-1'!B98</f>
        <v>35</v>
      </c>
      <c r="AF98" s="26"/>
      <c r="AG98">
        <f t="shared" si="5"/>
        <v>936.36951334503601</v>
      </c>
      <c r="AI98" s="75">
        <f>PXIL!H98</f>
        <v>0</v>
      </c>
      <c r="AJ98" s="75">
        <f>PXIL!N98</f>
        <v>0</v>
      </c>
      <c r="AK98" s="75">
        <f>RTM_IEX!H98</f>
        <v>18.29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28.2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0.30604386683459756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1.9664331963720272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17.065235714918057</v>
      </c>
      <c r="P99" s="77">
        <f t="shared" si="6"/>
        <v>2.8238399999999975</v>
      </c>
      <c r="Q99" s="77">
        <f t="shared" si="6"/>
        <v>0.91535999999999917</v>
      </c>
      <c r="R99" s="80">
        <f t="shared" si="6"/>
        <v>0.44882499999999992</v>
      </c>
      <c r="S99" s="80">
        <f t="shared" si="6"/>
        <v>0</v>
      </c>
      <c r="T99" s="78">
        <f t="shared" si="6"/>
        <v>2.6391575000000018</v>
      </c>
      <c r="U99" s="78">
        <f t="shared" si="6"/>
        <v>0.66210500000000017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0.88479500000000011</v>
      </c>
      <c r="Z99" s="75">
        <f t="shared" si="6"/>
        <v>0</v>
      </c>
      <c r="AA99" s="117">
        <f t="shared" si="6"/>
        <v>6.0263774999999997</v>
      </c>
      <c r="AB99" s="117">
        <f t="shared" si="6"/>
        <v>-5.355120000000003</v>
      </c>
      <c r="AC99">
        <f t="shared" si="6"/>
        <v>0.35174121096081445</v>
      </c>
      <c r="AD99">
        <f t="shared" si="6"/>
        <v>28.258404067163873</v>
      </c>
      <c r="AE99">
        <f t="shared" si="6"/>
        <v>0.31998349999999992</v>
      </c>
      <c r="AG99">
        <f t="shared" si="6"/>
        <v>28.578387567163876</v>
      </c>
      <c r="AI99">
        <f t="shared" si="6"/>
        <v>0</v>
      </c>
      <c r="AJ99">
        <f t="shared" si="6"/>
        <v>0</v>
      </c>
      <c r="AK99">
        <f t="shared" si="6"/>
        <v>0.51883999999999997</v>
      </c>
      <c r="AL99">
        <f t="shared" si="6"/>
        <v>-0.3</v>
      </c>
      <c r="AM99">
        <f t="shared" si="6"/>
        <v>0</v>
      </c>
      <c r="AN99">
        <f t="shared" si="6"/>
        <v>0</v>
      </c>
      <c r="AO99">
        <f t="shared" si="6"/>
        <v>8.2524999999999994E-3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44875</v>
      </c>
      <c r="B1" s="227"/>
      <c r="C1" s="227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27" t="s">
        <v>200</v>
      </c>
      <c r="M1" s="227" t="s">
        <v>201</v>
      </c>
      <c r="N1" s="227" t="s">
        <v>202</v>
      </c>
      <c r="O1" s="227" t="s">
        <v>197</v>
      </c>
      <c r="P1" s="228" t="s">
        <v>143</v>
      </c>
      <c r="Q1" s="228" t="s">
        <v>144</v>
      </c>
      <c r="R1" s="231" t="s">
        <v>339</v>
      </c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411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27"/>
      <c r="C2" s="227"/>
      <c r="D2" s="219"/>
      <c r="E2" s="219"/>
      <c r="F2" s="219"/>
      <c r="G2" s="219"/>
      <c r="H2" s="219"/>
      <c r="I2" s="219"/>
      <c r="J2" s="219"/>
      <c r="K2" s="219"/>
      <c r="L2" s="227"/>
      <c r="M2" s="227"/>
      <c r="N2" s="227"/>
      <c r="O2" s="227"/>
      <c r="P2" s="228"/>
      <c r="Q2" s="228"/>
      <c r="R2" s="231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f>GT_NG!Q3</f>
        <v>8.2563798219584577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48.582248969955089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539.05446130083919</v>
      </c>
      <c r="P3" s="77">
        <v>68.040000000000006</v>
      </c>
      <c r="Q3" s="77">
        <v>22.05</v>
      </c>
      <c r="R3" s="80">
        <v>0</v>
      </c>
      <c r="S3" s="80">
        <v>0</v>
      </c>
      <c r="T3" s="78">
        <f>SUMPRODUCT(LTA!F3:AJ3,LTA!F$101:AJ$101,LTA!F$104:AJ$104)</f>
        <v>6.98</v>
      </c>
      <c r="U3" s="78">
        <f>SUMPRODUCT(LTA!F3:AJ3,LTA!F$102:AJ$102,LTA!F$104:AJ$104)</f>
        <v>103.97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-60</v>
      </c>
      <c r="AA3" s="117">
        <f>STOA!I3</f>
        <v>0.72</v>
      </c>
      <c r="AB3" s="117">
        <f>-STOA!O3</f>
        <v>-203.64</v>
      </c>
      <c r="AC3">
        <f>SUMIF(B3:AB3,"&gt;0")*$AC$2-SUMIF(B3:AB3,"&lt;0")*($AC$2/(1-$AC$2))+SUMIF(AI3:AR3,"&gt;0")*$AC$2-SUMIF(AI3:AR3,"&lt;0")*($AC$2/(1-$AC$2))</f>
        <v>9.3599767327677981</v>
      </c>
      <c r="AD3">
        <f>SUM(B3:AB3,AI3:AR3)-AC3</f>
        <v>524.65311335998501</v>
      </c>
      <c r="AE3">
        <f>'IDT-1'!C3</f>
        <v>-20</v>
      </c>
      <c r="AF3" s="26"/>
      <c r="AG3">
        <f>SUM(AD3:AF3)</f>
        <v>504.65311335998501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8.2563798219584577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48.582248969955089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539.05446130083919</v>
      </c>
      <c r="P4" s="77">
        <v>68.040000000000006</v>
      </c>
      <c r="Q4" s="77">
        <v>22.05</v>
      </c>
      <c r="R4" s="80">
        <v>0</v>
      </c>
      <c r="S4" s="80">
        <v>0</v>
      </c>
      <c r="T4" s="78">
        <f>SUMPRODUCT(LTA!F4:AJ4,LTA!F$101:AJ$101,LTA!F$104:AJ$104)</f>
        <v>7.33</v>
      </c>
      <c r="U4" s="78">
        <f>SUMPRODUCT(LTA!F4:AJ4,LTA!F$102:AJ$102,LTA!F$104:AJ$104)</f>
        <v>104.02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-41</v>
      </c>
      <c r="AA4" s="117">
        <f>STOA!I4</f>
        <v>0.72</v>
      </c>
      <c r="AB4" s="117">
        <f>-STOA!O4</f>
        <v>-203.64</v>
      </c>
      <c r="AC4">
        <f t="shared" ref="AC4:AC67" si="0">SUMIF(B4:AB4,"&gt;0")*$AC$2-SUMIF(B4:AB4,"&lt;0")*($AC$2/(1-$AC$2))+SUMIF(AI4:AR4,"&gt;0")*$AC$2-SUMIF(AI4:AR4,"&lt;0")*($AC$2/(1-$AC$2))</f>
        <v>9.1948123098460872</v>
      </c>
      <c r="AD4">
        <f t="shared" ref="AD4:AD67" si="1">SUM(B4:AB4,AI4:AR4)-AC4</f>
        <v>544.21827778290674</v>
      </c>
      <c r="AE4">
        <f>'IDT-1'!C4</f>
        <v>-21</v>
      </c>
      <c r="AF4" s="26"/>
      <c r="AG4">
        <f t="shared" ref="AG4:AG67" si="2">SUM(AD4:AF4)</f>
        <v>523.21827778290674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8.2563798219584577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48.582248969955089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525.4984919497391</v>
      </c>
      <c r="P5" s="77">
        <v>68.040000000000006</v>
      </c>
      <c r="Q5" s="77">
        <v>22.05</v>
      </c>
      <c r="R5" s="80">
        <v>0</v>
      </c>
      <c r="S5" s="80">
        <v>0</v>
      </c>
      <c r="T5" s="78">
        <f>SUMPRODUCT(LTA!F5:AJ5,LTA!F$101:AJ$101,LTA!F$104:AJ$104)</f>
        <v>7.57</v>
      </c>
      <c r="U5" s="78">
        <f>SUMPRODUCT(LTA!F5:AJ5,LTA!F$102:AJ$102,LTA!F$104:AJ$104)</f>
        <v>104.05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-31</v>
      </c>
      <c r="AA5" s="117">
        <f>STOA!I5</f>
        <v>0.72</v>
      </c>
      <c r="AB5" s="117">
        <f>-STOA!O5</f>
        <v>-203.64</v>
      </c>
      <c r="AC5">
        <f t="shared" si="0"/>
        <v>8.9891145043344522</v>
      </c>
      <c r="AD5">
        <f t="shared" si="1"/>
        <v>541.13800623731811</v>
      </c>
      <c r="AE5">
        <f>'IDT-1'!C5</f>
        <v>-25</v>
      </c>
      <c r="AF5" s="26"/>
      <c r="AG5">
        <f t="shared" si="2"/>
        <v>516.13800623731811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8.2563798219584577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48.582248969955089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525.4984919497391</v>
      </c>
      <c r="P6" s="77">
        <v>68.040000000000006</v>
      </c>
      <c r="Q6" s="77">
        <v>22.05</v>
      </c>
      <c r="R6" s="80">
        <v>0</v>
      </c>
      <c r="S6" s="80">
        <v>0</v>
      </c>
      <c r="T6" s="78">
        <f>SUMPRODUCT(LTA!F6:AJ6,LTA!F$101:AJ$101,LTA!F$104:AJ$104)</f>
        <v>7.83</v>
      </c>
      <c r="U6" s="78">
        <f>SUMPRODUCT(LTA!F6:AJ6,LTA!F$102:AJ$102,LTA!F$104:AJ$104)</f>
        <v>104.09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-51</v>
      </c>
      <c r="AA6" s="117">
        <f>STOA!I6</f>
        <v>0.72</v>
      </c>
      <c r="AB6" s="117">
        <f>-STOA!O6</f>
        <v>-203.64</v>
      </c>
      <c r="AC6">
        <f t="shared" si="0"/>
        <v>9.1693170547783591</v>
      </c>
      <c r="AD6">
        <f t="shared" si="1"/>
        <v>521.25780368687424</v>
      </c>
      <c r="AE6">
        <f>'IDT-1'!C6</f>
        <v>-15</v>
      </c>
      <c r="AF6" s="26"/>
      <c r="AG6">
        <f t="shared" si="2"/>
        <v>506.25780368687424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8.2563798219584577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48.582248969955089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520.13170405273922</v>
      </c>
      <c r="P7" s="77">
        <v>32.729999999999997</v>
      </c>
      <c r="Q7" s="77">
        <v>22.05</v>
      </c>
      <c r="R7" s="80">
        <v>0</v>
      </c>
      <c r="S7" s="80">
        <v>0</v>
      </c>
      <c r="T7" s="78">
        <f>SUMPRODUCT(LTA!F7:AJ7,LTA!F$101:AJ$101,LTA!F$104:AJ$104)</f>
        <v>8.14</v>
      </c>
      <c r="U7" s="78">
        <f>SUMPRODUCT(LTA!F7:AJ7,LTA!F$102:AJ$102,LTA!F$104:AJ$104)</f>
        <v>104.13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-76</v>
      </c>
      <c r="AA7" s="117">
        <f>STOA!I7</f>
        <v>0.72</v>
      </c>
      <c r="AB7" s="117">
        <f>-STOA!O7</f>
        <v>-203.64</v>
      </c>
      <c r="AC7">
        <f t="shared" si="0"/>
        <v>9.0363945093396438</v>
      </c>
      <c r="AD7">
        <f t="shared" si="1"/>
        <v>456.0639383353132</v>
      </c>
      <c r="AE7">
        <f>'IDT-1'!C7</f>
        <v>-10</v>
      </c>
      <c r="AF7" s="26"/>
      <c r="AG7">
        <f t="shared" si="2"/>
        <v>446.0639383353132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8.2563798219584577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48.582248969955089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523.10091680873916</v>
      </c>
      <c r="P8" s="77">
        <v>32.729999999999997</v>
      </c>
      <c r="Q8" s="77">
        <v>22.05</v>
      </c>
      <c r="R8" s="80">
        <v>0</v>
      </c>
      <c r="S8" s="80">
        <v>0</v>
      </c>
      <c r="T8" s="78">
        <f>SUMPRODUCT(LTA!F8:AJ8,LTA!F$101:AJ$101,LTA!F$104:AJ$104)</f>
        <v>8.25</v>
      </c>
      <c r="U8" s="78">
        <f>SUMPRODUCT(LTA!F8:AJ8,LTA!F$102:AJ$102,LTA!F$104:AJ$104)</f>
        <v>104.33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-91</v>
      </c>
      <c r="AA8" s="117">
        <f>STOA!I8</f>
        <v>0.72</v>
      </c>
      <c r="AB8" s="117">
        <f>-STOA!O8</f>
        <v>-203.64</v>
      </c>
      <c r="AC8">
        <f t="shared" si="0"/>
        <v>9.1984234944253735</v>
      </c>
      <c r="AD8">
        <f t="shared" si="1"/>
        <v>444.18112210622746</v>
      </c>
      <c r="AE8">
        <f>'IDT-1'!C8</f>
        <v>0</v>
      </c>
      <c r="AF8" s="26"/>
      <c r="AG8">
        <f t="shared" si="2"/>
        <v>444.18112210622746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8.2563798219584577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48.582248969955089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519.46379112653904</v>
      </c>
      <c r="P9" s="77">
        <v>32.729999999999997</v>
      </c>
      <c r="Q9" s="77">
        <v>22.05</v>
      </c>
      <c r="R9" s="80">
        <v>0</v>
      </c>
      <c r="S9" s="80">
        <v>0</v>
      </c>
      <c r="T9" s="78">
        <f>SUMPRODUCT(LTA!F9:AJ9,LTA!F$101:AJ$101,LTA!F$104:AJ$104)</f>
        <v>8.34</v>
      </c>
      <c r="U9" s="78">
        <f>SUMPRODUCT(LTA!F9:AJ9,LTA!F$102:AJ$102,LTA!F$104:AJ$104)</f>
        <v>104.38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-86</v>
      </c>
      <c r="AA9" s="117">
        <f>STOA!I9</f>
        <v>0.72</v>
      </c>
      <c r="AB9" s="117">
        <f>-STOA!O9</f>
        <v>-203.64</v>
      </c>
      <c r="AC9">
        <f t="shared" si="0"/>
        <v>9.1232581508110364</v>
      </c>
      <c r="AD9">
        <f t="shared" si="1"/>
        <v>445.75916176764167</v>
      </c>
      <c r="AE9">
        <f>'IDT-1'!C9</f>
        <v>0</v>
      </c>
      <c r="AF9" s="26"/>
      <c r="AG9">
        <f t="shared" si="2"/>
        <v>445.75916176764167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8.2563798219584577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48.582248969955089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518.20899741153914</v>
      </c>
      <c r="P10" s="77">
        <v>32.729999999999997</v>
      </c>
      <c r="Q10" s="77">
        <v>22.05</v>
      </c>
      <c r="R10" s="80">
        <v>0</v>
      </c>
      <c r="S10" s="80">
        <v>0</v>
      </c>
      <c r="T10" s="78">
        <f>SUMPRODUCT(LTA!F10:AJ10,LTA!F$101:AJ$101,LTA!F$104:AJ$104)</f>
        <v>8.43</v>
      </c>
      <c r="U10" s="78">
        <f>SUMPRODUCT(LTA!F10:AJ10,LTA!F$102:AJ$102,LTA!F$104:AJ$104)</f>
        <v>104.44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-91</v>
      </c>
      <c r="AA10" s="117">
        <f>STOA!I10</f>
        <v>0.72</v>
      </c>
      <c r="AB10" s="117">
        <f>-STOA!O10</f>
        <v>-203.64</v>
      </c>
      <c r="AC10">
        <f t="shared" si="0"/>
        <v>9.1579266037300115</v>
      </c>
      <c r="AD10">
        <f t="shared" si="1"/>
        <v>439.61969959972254</v>
      </c>
      <c r="AE10">
        <f>'IDT-1'!C10</f>
        <v>0</v>
      </c>
      <c r="AF10" s="26"/>
      <c r="AG10">
        <f t="shared" si="2"/>
        <v>439.61969959972254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8.2563798219584577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48.582248969955089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516.08383115788001</v>
      </c>
      <c r="P11" s="77">
        <v>32.729999999999997</v>
      </c>
      <c r="Q11" s="77">
        <v>22.05</v>
      </c>
      <c r="R11" s="80">
        <v>0</v>
      </c>
      <c r="S11" s="80">
        <v>0</v>
      </c>
      <c r="T11" s="78">
        <f>SUMPRODUCT(LTA!F11:AJ11,LTA!F$101:AJ$101,LTA!F$104:AJ$104)</f>
        <v>4.4400000000000004</v>
      </c>
      <c r="U11" s="78">
        <f>SUMPRODUCT(LTA!F11:AJ11,LTA!F$102:AJ$102,LTA!F$104:AJ$104)</f>
        <v>103.53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-96</v>
      </c>
      <c r="AA11" s="117">
        <f>STOA!I11</f>
        <v>0.72</v>
      </c>
      <c r="AB11" s="117">
        <f>-STOA!O11</f>
        <v>-203.64</v>
      </c>
      <c r="AC11">
        <f t="shared" si="0"/>
        <v>9.1404957783087895</v>
      </c>
      <c r="AD11">
        <f t="shared" si="1"/>
        <v>427.61196417148489</v>
      </c>
      <c r="AE11">
        <f>'IDT-1'!C11</f>
        <v>0</v>
      </c>
      <c r="AF11" s="26"/>
      <c r="AG11">
        <f t="shared" si="2"/>
        <v>427.61196417148489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8.2563798219584577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48.582248969955089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516.07288033710358</v>
      </c>
      <c r="P12" s="77">
        <v>32.729999999999997</v>
      </c>
      <c r="Q12" s="77">
        <v>22.05</v>
      </c>
      <c r="R12" s="80">
        <v>0</v>
      </c>
      <c r="S12" s="80">
        <v>0</v>
      </c>
      <c r="T12" s="78">
        <f>SUMPRODUCT(LTA!F12:AJ12,LTA!F$101:AJ$101,LTA!F$104:AJ$104)</f>
        <v>4.99</v>
      </c>
      <c r="U12" s="78">
        <f>SUMPRODUCT(LTA!F12:AJ12,LTA!F$102:AJ$102,LTA!F$104:AJ$104)</f>
        <v>103.61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-101</v>
      </c>
      <c r="AA12" s="117">
        <f>STOA!I12</f>
        <v>0.72</v>
      </c>
      <c r="AB12" s="117">
        <f>-STOA!O12</f>
        <v>-203.64</v>
      </c>
      <c r="AC12">
        <f t="shared" si="0"/>
        <v>9.1903340486969327</v>
      </c>
      <c r="AD12">
        <f t="shared" si="1"/>
        <v>423.1811750803202</v>
      </c>
      <c r="AE12">
        <f>'IDT-1'!C12</f>
        <v>0</v>
      </c>
      <c r="AF12" s="26"/>
      <c r="AG12">
        <f t="shared" si="2"/>
        <v>423.1811750803202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8.2563798219584577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48.582248969955089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518.60223078966101</v>
      </c>
      <c r="P13" s="77">
        <v>32.729999999999997</v>
      </c>
      <c r="Q13" s="77">
        <v>22.05</v>
      </c>
      <c r="R13" s="80">
        <v>0</v>
      </c>
      <c r="S13" s="80">
        <v>0</v>
      </c>
      <c r="T13" s="78">
        <f>SUMPRODUCT(LTA!F13:AJ13,LTA!F$101:AJ$101,LTA!F$104:AJ$104)</f>
        <v>5.67</v>
      </c>
      <c r="U13" s="78">
        <f>SUMPRODUCT(LTA!F13:AJ13,LTA!F$102:AJ$102,LTA!F$104:AJ$104)</f>
        <v>103.8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-91</v>
      </c>
      <c r="AA13" s="117">
        <f>STOA!I13</f>
        <v>0.72</v>
      </c>
      <c r="AB13" s="117">
        <f>-STOA!O13</f>
        <v>-203.64</v>
      </c>
      <c r="AC13">
        <f t="shared" si="0"/>
        <v>9.2331950574574844</v>
      </c>
      <c r="AD13">
        <f t="shared" si="1"/>
        <v>448.09766452411708</v>
      </c>
      <c r="AE13">
        <f>'IDT-1'!C13</f>
        <v>0</v>
      </c>
      <c r="AF13" s="26"/>
      <c r="AG13">
        <f t="shared" si="2"/>
        <v>448.09766452411708</v>
      </c>
      <c r="AI13" s="75">
        <f>PXIL!I13</f>
        <v>0</v>
      </c>
      <c r="AJ13" s="75">
        <f>PXIL!O13</f>
        <v>0</v>
      </c>
      <c r="AK13" s="75">
        <f>RTM_IEX!I13</f>
        <v>11.56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8.2563798219584577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48.582248969955089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529.96421612364816</v>
      </c>
      <c r="P14" s="77">
        <v>32.729999999999997</v>
      </c>
      <c r="Q14" s="77">
        <v>22.05</v>
      </c>
      <c r="R14" s="80">
        <v>0</v>
      </c>
      <c r="S14" s="80">
        <v>0</v>
      </c>
      <c r="T14" s="78">
        <f>SUMPRODUCT(LTA!F14:AJ14,LTA!F$101:AJ$101,LTA!F$104:AJ$104)</f>
        <v>6.38</v>
      </c>
      <c r="U14" s="78">
        <f>SUMPRODUCT(LTA!F14:AJ14,LTA!F$102:AJ$102,LTA!F$104:AJ$104)</f>
        <v>103.89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-81</v>
      </c>
      <c r="AA14" s="117">
        <f>STOA!I14</f>
        <v>0.72</v>
      </c>
      <c r="AB14" s="117">
        <f>-STOA!O14</f>
        <v>-203.64</v>
      </c>
      <c r="AC14">
        <f t="shared" si="0"/>
        <v>9.149711253174619</v>
      </c>
      <c r="AD14">
        <f t="shared" si="1"/>
        <v>458.78313366238712</v>
      </c>
      <c r="AE14">
        <f>'IDT-1'!C14</f>
        <v>0</v>
      </c>
      <c r="AF14" s="26"/>
      <c r="AG14">
        <f t="shared" si="2"/>
        <v>458.78313366238712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8.2563798219584577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48.582248969955089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532.69072188217979</v>
      </c>
      <c r="P15" s="77">
        <v>32.729999999999997</v>
      </c>
      <c r="Q15" s="77">
        <v>22.05</v>
      </c>
      <c r="R15" s="80">
        <v>0</v>
      </c>
      <c r="S15" s="80">
        <v>0</v>
      </c>
      <c r="T15" s="78">
        <f>SUMPRODUCT(LTA!F15:AJ15,LTA!F$101:AJ$101,LTA!F$104:AJ$104)</f>
        <v>6.58</v>
      </c>
      <c r="U15" s="78">
        <f>SUMPRODUCT(LTA!F15:AJ15,LTA!F$102:AJ$102,LTA!F$104:AJ$104)</f>
        <v>104.17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-86</v>
      </c>
      <c r="AA15" s="117">
        <f>STOA!I15</f>
        <v>0.72</v>
      </c>
      <c r="AB15" s="117">
        <f>-STOA!O15</f>
        <v>-203.64</v>
      </c>
      <c r="AC15">
        <f t="shared" si="0"/>
        <v>9.6662255175704406</v>
      </c>
      <c r="AD15">
        <f t="shared" si="1"/>
        <v>406.47312515652294</v>
      </c>
      <c r="AE15">
        <f>'IDT-1'!C15</f>
        <v>0</v>
      </c>
      <c r="AF15" s="26"/>
      <c r="AG15">
        <f t="shared" si="2"/>
        <v>406.47312515652294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-50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8.2563798219584577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48.582248969955089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532.69072188217979</v>
      </c>
      <c r="P16" s="77">
        <v>32.729999999999997</v>
      </c>
      <c r="Q16" s="77">
        <v>22.05</v>
      </c>
      <c r="R16" s="80">
        <v>0</v>
      </c>
      <c r="S16" s="80">
        <v>0</v>
      </c>
      <c r="T16" s="78">
        <f>SUMPRODUCT(LTA!F16:AJ16,LTA!F$101:AJ$101,LTA!F$104:AJ$104)</f>
        <v>17.18</v>
      </c>
      <c r="U16" s="78">
        <f>SUMPRODUCT(LTA!F16:AJ16,LTA!F$102:AJ$102,LTA!F$104:AJ$104)</f>
        <v>104.47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-91</v>
      </c>
      <c r="AA16" s="117">
        <f>STOA!I16</f>
        <v>0.72</v>
      </c>
      <c r="AB16" s="117">
        <f>-STOA!O16</f>
        <v>-203.64</v>
      </c>
      <c r="AC16">
        <f t="shared" si="0"/>
        <v>9.3626297790716499</v>
      </c>
      <c r="AD16">
        <f t="shared" si="1"/>
        <v>462.67672089502173</v>
      </c>
      <c r="AE16">
        <f>'IDT-1'!C16</f>
        <v>0</v>
      </c>
      <c r="AF16" s="26"/>
      <c r="AG16">
        <f t="shared" si="2"/>
        <v>462.67672089502173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8.2563798219584577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48.582248969955089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521.32819148217982</v>
      </c>
      <c r="P17" s="77">
        <v>32.729999999999997</v>
      </c>
      <c r="Q17" s="77">
        <v>22.05</v>
      </c>
      <c r="R17" s="80">
        <v>0</v>
      </c>
      <c r="S17" s="80">
        <v>0</v>
      </c>
      <c r="T17" s="78">
        <f>SUMPRODUCT(LTA!F17:AJ17,LTA!F$101:AJ$101,LTA!F$104:AJ$104)</f>
        <v>16.78</v>
      </c>
      <c r="U17" s="78">
        <f>SUMPRODUCT(LTA!F17:AJ17,LTA!F$102:AJ$102,LTA!F$104:AJ$104)</f>
        <v>108.07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-96</v>
      </c>
      <c r="AA17" s="117">
        <f>STOA!I17</f>
        <v>0.72</v>
      </c>
      <c r="AB17" s="117">
        <f>-STOA!O17</f>
        <v>-203.64</v>
      </c>
      <c r="AC17">
        <f t="shared" si="0"/>
        <v>9.3351901491626279</v>
      </c>
      <c r="AD17">
        <f t="shared" si="1"/>
        <v>449.54163012493075</v>
      </c>
      <c r="AE17">
        <f>'IDT-1'!C17</f>
        <v>0</v>
      </c>
      <c r="AF17" s="26"/>
      <c r="AG17">
        <f t="shared" si="2"/>
        <v>449.54163012493075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8.2563798219584577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48.582248969955089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523.11752819297976</v>
      </c>
      <c r="P18" s="77">
        <v>32.729999999999997</v>
      </c>
      <c r="Q18" s="77">
        <v>22.05</v>
      </c>
      <c r="R18" s="80">
        <v>0</v>
      </c>
      <c r="S18" s="80">
        <v>0</v>
      </c>
      <c r="T18" s="78">
        <f>SUMPRODUCT(LTA!F18:AJ18,LTA!F$101:AJ$101,LTA!F$104:AJ$104)</f>
        <v>16.350000000000001</v>
      </c>
      <c r="U18" s="78">
        <f>SUMPRODUCT(LTA!F18:AJ18,LTA!F$102:AJ$102,LTA!F$104:AJ$104)</f>
        <v>108.15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-101</v>
      </c>
      <c r="AA18" s="117">
        <f>STOA!I18</f>
        <v>0.72</v>
      </c>
      <c r="AB18" s="117">
        <f>-STOA!O18</f>
        <v>-203.64</v>
      </c>
      <c r="AC18">
        <f t="shared" si="0"/>
        <v>9.3922469498286443</v>
      </c>
      <c r="AD18">
        <f t="shared" si="1"/>
        <v>445.92391003506475</v>
      </c>
      <c r="AE18">
        <f>'IDT-1'!C18</f>
        <v>0</v>
      </c>
      <c r="AF18" s="26"/>
      <c r="AG18">
        <f t="shared" si="2"/>
        <v>445.92391003506475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8.2563798219584577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48.582248969955089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523.27413062297967</v>
      </c>
      <c r="P19" s="77">
        <v>32.729999999999997</v>
      </c>
      <c r="Q19" s="77">
        <v>22.05</v>
      </c>
      <c r="R19" s="80">
        <v>0</v>
      </c>
      <c r="S19" s="80">
        <v>0</v>
      </c>
      <c r="T19" s="78">
        <f>SUMPRODUCT(LTA!F19:AJ19,LTA!F$101:AJ$101,LTA!F$104:AJ$104)</f>
        <v>15.2</v>
      </c>
      <c r="U19" s="78">
        <f>SUMPRODUCT(LTA!F19:AJ19,LTA!F$102:AJ$102,LTA!F$104:AJ$104)</f>
        <v>108.15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-145</v>
      </c>
      <c r="AA19" s="117">
        <f>STOA!I19</f>
        <v>0.72</v>
      </c>
      <c r="AB19" s="117">
        <f>-STOA!O19</f>
        <v>-153.63999999999999</v>
      </c>
      <c r="AC19">
        <f t="shared" si="0"/>
        <v>9.3302362860794705</v>
      </c>
      <c r="AD19">
        <f t="shared" si="1"/>
        <v>450.99252312881373</v>
      </c>
      <c r="AE19">
        <f>'IDT-1'!C19</f>
        <v>0</v>
      </c>
      <c r="AF19" s="26"/>
      <c r="AG19">
        <f t="shared" si="2"/>
        <v>450.99252312881373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8.2563798219584577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48.582248969955089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523.27413062297967</v>
      </c>
      <c r="P20" s="77">
        <v>32.729999999999997</v>
      </c>
      <c r="Q20" s="77">
        <v>22.05</v>
      </c>
      <c r="R20" s="80">
        <v>0</v>
      </c>
      <c r="S20" s="80">
        <v>0</v>
      </c>
      <c r="T20" s="78">
        <f>SUMPRODUCT(LTA!F20:AJ20,LTA!F$101:AJ$101,LTA!F$104:AJ$104)</f>
        <v>14.11</v>
      </c>
      <c r="U20" s="78">
        <f>SUMPRODUCT(LTA!F20:AJ20,LTA!F$102:AJ$102,LTA!F$104:AJ$104)</f>
        <v>108.14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-141</v>
      </c>
      <c r="AA20" s="117">
        <f>STOA!I20</f>
        <v>0.72</v>
      </c>
      <c r="AB20" s="117">
        <f>-STOA!O20</f>
        <v>-153.63999999999999</v>
      </c>
      <c r="AC20">
        <f t="shared" si="0"/>
        <v>9.2850437759906903</v>
      </c>
      <c r="AD20">
        <f t="shared" si="1"/>
        <v>453.93771563890249</v>
      </c>
      <c r="AE20">
        <f>'IDT-1'!C20</f>
        <v>-21</v>
      </c>
      <c r="AF20" s="26"/>
      <c r="AG20">
        <f t="shared" si="2"/>
        <v>432.93771563890249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8.2563798219584577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48.582248969955089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523.27413062297967</v>
      </c>
      <c r="P21" s="77">
        <v>32.729999999999997</v>
      </c>
      <c r="Q21" s="77">
        <v>22.05</v>
      </c>
      <c r="R21" s="80">
        <v>0</v>
      </c>
      <c r="S21" s="80">
        <v>0</v>
      </c>
      <c r="T21" s="78">
        <f>SUMPRODUCT(LTA!F21:AJ21,LTA!F$101:AJ$101,LTA!F$104:AJ$104)</f>
        <v>14.17</v>
      </c>
      <c r="U21" s="78">
        <f>SUMPRODUCT(LTA!F21:AJ21,LTA!F$102:AJ$102,LTA!F$104:AJ$104)</f>
        <v>108.15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-116</v>
      </c>
      <c r="AA21" s="117">
        <f>STOA!I21</f>
        <v>0.72</v>
      </c>
      <c r="AB21" s="117">
        <f>-STOA!O21</f>
        <v>-153.63999999999999</v>
      </c>
      <c r="AC21">
        <f t="shared" si="0"/>
        <v>9.2501472659019068</v>
      </c>
      <c r="AD21">
        <f t="shared" si="1"/>
        <v>458.04261214899122</v>
      </c>
      <c r="AE21">
        <f>'IDT-1'!C21</f>
        <v>-43</v>
      </c>
      <c r="AF21" s="26"/>
      <c r="AG21">
        <f t="shared" si="2"/>
        <v>415.04261214899122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-21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8.2563798219584577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48.582248969955089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523.27413062297967</v>
      </c>
      <c r="P22" s="77">
        <v>32.729999999999997</v>
      </c>
      <c r="Q22" s="77">
        <v>22.05</v>
      </c>
      <c r="R22" s="80">
        <v>0</v>
      </c>
      <c r="S22" s="80">
        <v>0</v>
      </c>
      <c r="T22" s="78">
        <f>SUMPRODUCT(LTA!F22:AJ22,LTA!F$101:AJ$101,LTA!F$104:AJ$104)</f>
        <v>14.22</v>
      </c>
      <c r="U22" s="78">
        <f>SUMPRODUCT(LTA!F22:AJ22,LTA!F$102:AJ$102,LTA!F$104:AJ$104)</f>
        <v>108.16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-101</v>
      </c>
      <c r="AA22" s="117">
        <f>STOA!I22</f>
        <v>0.72</v>
      </c>
      <c r="AB22" s="117">
        <f>-STOA!O22</f>
        <v>-153.63999999999999</v>
      </c>
      <c r="AC22">
        <f t="shared" si="0"/>
        <v>8.9310626751028757</v>
      </c>
      <c r="AD22">
        <f t="shared" si="1"/>
        <v>494.42169673979032</v>
      </c>
      <c r="AE22">
        <f>'IDT-1'!C22</f>
        <v>-58</v>
      </c>
      <c r="AF22" s="26"/>
      <c r="AG22">
        <f t="shared" si="2"/>
        <v>436.42169673979032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8.2563798219584577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48.582248969955089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523.81055131026289</v>
      </c>
      <c r="P23" s="77">
        <v>68.040000000000006</v>
      </c>
      <c r="Q23" s="77">
        <v>22.05</v>
      </c>
      <c r="R23" s="80">
        <v>0</v>
      </c>
      <c r="S23" s="80">
        <v>0</v>
      </c>
      <c r="T23" s="78">
        <f>SUMPRODUCT(LTA!F23:AJ23,LTA!F$101:AJ$101,LTA!F$104:AJ$104)</f>
        <v>14.11</v>
      </c>
      <c r="U23" s="78">
        <f>SUMPRODUCT(LTA!F23:AJ23,LTA!F$102:AJ$102,LTA!F$104:AJ$104)</f>
        <v>108.14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-95</v>
      </c>
      <c r="AA23" s="117">
        <f>STOA!I23</f>
        <v>0.72</v>
      </c>
      <c r="AB23" s="117">
        <f>-STOA!O23</f>
        <v>-153.63999999999999</v>
      </c>
      <c r="AC23">
        <f t="shared" si="0"/>
        <v>9.3614984120177951</v>
      </c>
      <c r="AD23">
        <f t="shared" si="1"/>
        <v>554.95768169015855</v>
      </c>
      <c r="AE23">
        <f>'IDT-1'!C23</f>
        <v>-82</v>
      </c>
      <c r="AF23" s="26"/>
      <c r="AG23">
        <f t="shared" si="2"/>
        <v>472.95768169015855</v>
      </c>
      <c r="AI23" s="75">
        <f>PXIL!I23</f>
        <v>0</v>
      </c>
      <c r="AJ23" s="75">
        <f>PXIL!O23</f>
        <v>0</v>
      </c>
      <c r="AK23" s="75">
        <f>RTM_IEX!I23</f>
        <v>19.25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8.2563798219584577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48.582248969955089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535.19809787866291</v>
      </c>
      <c r="P24" s="77">
        <v>68.040000000000006</v>
      </c>
      <c r="Q24" s="77">
        <v>22.05</v>
      </c>
      <c r="R24" s="80">
        <v>0</v>
      </c>
      <c r="S24" s="80">
        <v>0</v>
      </c>
      <c r="T24" s="78">
        <f>SUMPRODUCT(LTA!F24:AJ24,LTA!F$101:AJ$101,LTA!F$104:AJ$104)</f>
        <v>13.9</v>
      </c>
      <c r="U24" s="78">
        <f>SUMPRODUCT(LTA!F24:AJ24,LTA!F$102:AJ$102,LTA!F$104:AJ$104)</f>
        <v>108.05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-60</v>
      </c>
      <c r="AA24" s="117">
        <f>STOA!I24</f>
        <v>0.72</v>
      </c>
      <c r="AB24" s="117">
        <f>-STOA!O24</f>
        <v>-153.63999999999999</v>
      </c>
      <c r="AC24">
        <f t="shared" si="0"/>
        <v>9.1060063585428797</v>
      </c>
      <c r="AD24">
        <f t="shared" si="1"/>
        <v>596.49072031203343</v>
      </c>
      <c r="AE24">
        <f>'IDT-1'!C24</f>
        <v>-100</v>
      </c>
      <c r="AF24" s="26"/>
      <c r="AG24">
        <f t="shared" si="2"/>
        <v>496.49072031203343</v>
      </c>
      <c r="AI24" s="75">
        <f>PXIL!I24</f>
        <v>0</v>
      </c>
      <c r="AJ24" s="75">
        <f>PXIL!O24</f>
        <v>0</v>
      </c>
      <c r="AK24" s="75">
        <f>RTM_IEX!I24</f>
        <v>14.44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8.2563798219584577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46.01789738200759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546.03306623762228</v>
      </c>
      <c r="P25" s="77">
        <v>68.040000000000006</v>
      </c>
      <c r="Q25" s="77">
        <v>22.05</v>
      </c>
      <c r="R25" s="80">
        <v>0</v>
      </c>
      <c r="S25" s="80">
        <v>0</v>
      </c>
      <c r="T25" s="78">
        <f>SUMPRODUCT(LTA!F25:AJ25,LTA!F$101:AJ$101,LTA!F$104:AJ$104)</f>
        <v>13.74</v>
      </c>
      <c r="U25" s="78">
        <f>SUMPRODUCT(LTA!F25:AJ25,LTA!F$102:AJ$102,LTA!F$104:AJ$104)</f>
        <v>107.87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-60</v>
      </c>
      <c r="AA25" s="117">
        <f>STOA!I25</f>
        <v>0.72</v>
      </c>
      <c r="AB25" s="117">
        <f>-STOA!O25</f>
        <v>-153.63999999999999</v>
      </c>
      <c r="AC25">
        <f t="shared" si="0"/>
        <v>9.3028677861277842</v>
      </c>
      <c r="AD25">
        <f t="shared" si="1"/>
        <v>618.66447565546048</v>
      </c>
      <c r="AE25">
        <f>'IDT-1'!C25</f>
        <v>-85</v>
      </c>
      <c r="AF25" s="26"/>
      <c r="AG25">
        <f t="shared" si="2"/>
        <v>533.66447565546048</v>
      </c>
      <c r="AI25" s="75">
        <f>PXIL!I25</f>
        <v>0</v>
      </c>
      <c r="AJ25" s="75">
        <f>PXIL!O25</f>
        <v>0</v>
      </c>
      <c r="AK25" s="75">
        <f>RTM_IEX!I25</f>
        <v>28.88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8.2563798219584577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46.01789738200759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560.99069629042231</v>
      </c>
      <c r="P26" s="77">
        <v>68.040000000000006</v>
      </c>
      <c r="Q26" s="77">
        <v>22.05</v>
      </c>
      <c r="R26" s="80">
        <v>0</v>
      </c>
      <c r="S26" s="80">
        <v>0</v>
      </c>
      <c r="T26" s="78">
        <f>SUMPRODUCT(LTA!F26:AJ26,LTA!F$101:AJ$101,LTA!F$104:AJ$104)</f>
        <v>13.54</v>
      </c>
      <c r="U26" s="78">
        <f>SUMPRODUCT(LTA!F26:AJ26,LTA!F$102:AJ$102,LTA!F$104:AJ$104)</f>
        <v>107.82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-60</v>
      </c>
      <c r="AA26" s="117">
        <f>STOA!I26</f>
        <v>0.72</v>
      </c>
      <c r="AB26" s="117">
        <f>-STOA!O26</f>
        <v>-153.63999999999999</v>
      </c>
      <c r="AC26">
        <f t="shared" si="0"/>
        <v>9.337957225991941</v>
      </c>
      <c r="AD26">
        <f t="shared" si="1"/>
        <v>586.45701626839639</v>
      </c>
      <c r="AE26">
        <f>'IDT-1'!C26</f>
        <v>-70</v>
      </c>
      <c r="AF26" s="26"/>
      <c r="AG26">
        <f t="shared" si="2"/>
        <v>516.45701626839639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-18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8.2563798219584577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580.23730705469711</v>
      </c>
      <c r="P27" s="77">
        <v>68.040000000000006</v>
      </c>
      <c r="Q27" s="77">
        <v>22.05</v>
      </c>
      <c r="R27" s="80">
        <v>2.4399999999999995</v>
      </c>
      <c r="S27" s="80">
        <v>0</v>
      </c>
      <c r="T27" s="78">
        <f>SUMPRODUCT(LTA!F27:AJ27,LTA!F$101:AJ$101,LTA!F$104:AJ$104)</f>
        <v>13.43</v>
      </c>
      <c r="U27" s="78">
        <f>SUMPRODUCT(LTA!F27:AJ27,LTA!F$102:AJ$102,LTA!F$104:AJ$104)</f>
        <v>108.02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-10</v>
      </c>
      <c r="AA27" s="117">
        <f>STOA!I27</f>
        <v>0.72</v>
      </c>
      <c r="AB27" s="117">
        <f>-STOA!O27</f>
        <v>-190.68</v>
      </c>
      <c r="AC27">
        <f t="shared" si="0"/>
        <v>9.457583075668726</v>
      </c>
      <c r="AD27">
        <f t="shared" si="1"/>
        <v>662.12610380098693</v>
      </c>
      <c r="AE27">
        <f>'IDT-1'!C27</f>
        <v>-65</v>
      </c>
      <c r="AF27" s="26"/>
      <c r="AG27">
        <f t="shared" si="2"/>
        <v>597.12610380098693</v>
      </c>
      <c r="AI27" s="75">
        <f>PXIL!I27</f>
        <v>0</v>
      </c>
      <c r="AJ27" s="75">
        <f>PXIL!O27</f>
        <v>0</v>
      </c>
      <c r="AK27" s="75">
        <f>RTM_IEX!I27</f>
        <v>24.07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8.2563798219584577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599.42529363529695</v>
      </c>
      <c r="P28" s="77">
        <v>68.040000000000006</v>
      </c>
      <c r="Q28" s="77">
        <v>22.05</v>
      </c>
      <c r="R28" s="80">
        <v>5.0799999999999992</v>
      </c>
      <c r="S28" s="80">
        <v>0</v>
      </c>
      <c r="T28" s="78">
        <f>SUMPRODUCT(LTA!F28:AJ28,LTA!F$101:AJ$101,LTA!F$104:AJ$104)</f>
        <v>13.29</v>
      </c>
      <c r="U28" s="78">
        <f>SUMPRODUCT(LTA!F28:AJ28,LTA!F$102:AJ$102,LTA!F$104:AJ$104)</f>
        <v>108.13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0</v>
      </c>
      <c r="AA28" s="117">
        <f>STOA!I28</f>
        <v>0.72</v>
      </c>
      <c r="AB28" s="117">
        <f>-STOA!O28</f>
        <v>-190.68</v>
      </c>
      <c r="AC28">
        <f t="shared" si="0"/>
        <v>9.5606240823560515</v>
      </c>
      <c r="AD28">
        <f t="shared" si="1"/>
        <v>693.82104937489942</v>
      </c>
      <c r="AE28">
        <f>'IDT-1'!C28</f>
        <v>-60</v>
      </c>
      <c r="AF28" s="26"/>
      <c r="AG28">
        <f t="shared" si="2"/>
        <v>633.82104937489942</v>
      </c>
      <c r="AI28" s="75">
        <f>PXIL!I28</f>
        <v>0</v>
      </c>
      <c r="AJ28" s="75">
        <f>PXIL!O28</f>
        <v>0</v>
      </c>
      <c r="AK28" s="75">
        <f>RTM_IEX!I28</f>
        <v>24.07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8.2563798219584577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606.27629367513089</v>
      </c>
      <c r="P29" s="77">
        <v>68.040000000000006</v>
      </c>
      <c r="Q29" s="77">
        <v>22.05</v>
      </c>
      <c r="R29" s="80">
        <v>10.47</v>
      </c>
      <c r="S29" s="80">
        <v>0</v>
      </c>
      <c r="T29" s="78">
        <f>SUMPRODUCT(LTA!F29:AJ29,LTA!F$101:AJ$101,LTA!F$104:AJ$104)</f>
        <v>13.8</v>
      </c>
      <c r="U29" s="78">
        <f>SUMPRODUCT(LTA!F29:AJ29,LTA!F$102:AJ$102,LTA!F$104:AJ$104)</f>
        <v>108.2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0.72</v>
      </c>
      <c r="AB29" s="117">
        <f>-STOA!O29</f>
        <v>-190.68</v>
      </c>
      <c r="AC29">
        <f t="shared" si="0"/>
        <v>9.7581048827065899</v>
      </c>
      <c r="AD29">
        <f t="shared" si="1"/>
        <v>716.06456861438289</v>
      </c>
      <c r="AE29">
        <f>'IDT-1'!C29</f>
        <v>-40</v>
      </c>
      <c r="AF29" s="26"/>
      <c r="AG29">
        <f t="shared" si="2"/>
        <v>676.06456861438289</v>
      </c>
      <c r="AI29" s="75">
        <f>PXIL!I29</f>
        <v>0</v>
      </c>
      <c r="AJ29" s="75">
        <f>PXIL!O29</f>
        <v>0</v>
      </c>
      <c r="AK29" s="75">
        <f>RTM_IEX!I29</f>
        <v>33.69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8.0367952522255202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606.27629367513089</v>
      </c>
      <c r="P30" s="77">
        <v>68.040000000000006</v>
      </c>
      <c r="Q30" s="77">
        <v>22.05</v>
      </c>
      <c r="R30" s="80">
        <v>19.28</v>
      </c>
      <c r="S30" s="80">
        <v>0</v>
      </c>
      <c r="T30" s="78">
        <f>SUMPRODUCT(LTA!F30:AJ30,LTA!F$101:AJ$101,LTA!F$104:AJ$104)</f>
        <v>15</v>
      </c>
      <c r="U30" s="78">
        <f>SUMPRODUCT(LTA!F30:AJ30,LTA!F$102:AJ$102,LTA!F$104:AJ$104)</f>
        <v>108.28999999999999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0.72</v>
      </c>
      <c r="AB30" s="117">
        <f>-STOA!O30</f>
        <v>-190.68</v>
      </c>
      <c r="AC30">
        <f t="shared" si="0"/>
        <v>9.8196205384929378</v>
      </c>
      <c r="AD30">
        <f t="shared" si="1"/>
        <v>722.99346838886322</v>
      </c>
      <c r="AE30">
        <f>'IDT-1'!C30</f>
        <v>-15</v>
      </c>
      <c r="AF30" s="26"/>
      <c r="AG30">
        <f t="shared" si="2"/>
        <v>707.99346838886322</v>
      </c>
      <c r="AI30" s="75">
        <f>PXIL!I30</f>
        <v>0</v>
      </c>
      <c r="AJ30" s="75">
        <f>PXIL!O30</f>
        <v>0</v>
      </c>
      <c r="AK30" s="75">
        <f>RTM_IEX!I30</f>
        <v>30.8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7.8965058236272876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607.35600754313077</v>
      </c>
      <c r="P31" s="77">
        <v>68.040000000000006</v>
      </c>
      <c r="Q31" s="77">
        <v>22.05</v>
      </c>
      <c r="R31" s="80">
        <v>21.85</v>
      </c>
      <c r="S31" s="80">
        <v>0</v>
      </c>
      <c r="T31" s="78">
        <f>SUMPRODUCT(LTA!F31:AJ31,LTA!F$101:AJ$101,LTA!F$104:AJ$104)</f>
        <v>18.329999999999998</v>
      </c>
      <c r="U31" s="78">
        <f>SUMPRODUCT(LTA!F31:AJ31,LTA!F$102:AJ$102,LTA!F$104:AJ$104)</f>
        <v>108.48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3.3499999999999996</v>
      </c>
      <c r="AB31" s="117">
        <f>-STOA!O31</f>
        <v>-190.68</v>
      </c>
      <c r="AC31">
        <f t="shared" si="0"/>
        <v>9.9300554735596744</v>
      </c>
      <c r="AD31">
        <f t="shared" si="1"/>
        <v>735.43245789319838</v>
      </c>
      <c r="AE31">
        <f>'IDT-1'!C31</f>
        <v>-10</v>
      </c>
      <c r="AF31" s="26"/>
      <c r="AG31">
        <f t="shared" si="2"/>
        <v>725.43245789319838</v>
      </c>
      <c r="AI31" s="75">
        <f>PXIL!I31</f>
        <v>0</v>
      </c>
      <c r="AJ31" s="75">
        <f>PXIL!O31</f>
        <v>0</v>
      </c>
      <c r="AK31" s="75">
        <f>RTM_IEX!I31</f>
        <v>33.69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7.8965058236272876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614.59076447313089</v>
      </c>
      <c r="P32" s="77">
        <v>68.040000000000006</v>
      </c>
      <c r="Q32" s="77">
        <v>22.05</v>
      </c>
      <c r="R32" s="80">
        <v>21.85</v>
      </c>
      <c r="S32" s="80">
        <v>0</v>
      </c>
      <c r="T32" s="78">
        <f>SUMPRODUCT(LTA!F32:AJ32,LTA!F$101:AJ$101,LTA!F$104:AJ$104)</f>
        <v>24.7</v>
      </c>
      <c r="U32" s="78">
        <f>SUMPRODUCT(LTA!F32:AJ32,LTA!F$102:AJ$102,LTA!F$104:AJ$104)</f>
        <v>108.55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-10</v>
      </c>
      <c r="AA32" s="117">
        <f>STOA!I32</f>
        <v>6.72</v>
      </c>
      <c r="AB32" s="117">
        <f>-STOA!O32</f>
        <v>-190.68</v>
      </c>
      <c r="AC32">
        <f t="shared" si="0"/>
        <v>10.084174609765631</v>
      </c>
      <c r="AD32">
        <f t="shared" si="1"/>
        <v>732.70309568699258</v>
      </c>
      <c r="AE32">
        <f>'IDT-1'!C32</f>
        <v>-10</v>
      </c>
      <c r="AF32" s="26"/>
      <c r="AG32">
        <f t="shared" si="2"/>
        <v>722.70309568699258</v>
      </c>
      <c r="AI32" s="75">
        <f>PXIL!I32</f>
        <v>0</v>
      </c>
      <c r="AJ32" s="75">
        <f>PXIL!O32</f>
        <v>0</v>
      </c>
      <c r="AK32" s="75">
        <f>RTM_IEX!I32</f>
        <v>24.07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19.63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614.59563947313086</v>
      </c>
      <c r="P33" s="77">
        <v>68.040000000000006</v>
      </c>
      <c r="Q33" s="77">
        <v>22.05</v>
      </c>
      <c r="R33" s="80">
        <v>21.85</v>
      </c>
      <c r="S33" s="80">
        <v>0</v>
      </c>
      <c r="T33" s="78">
        <f>SUMPRODUCT(LTA!F33:AJ33,LTA!F$101:AJ$101,LTA!F$104:AJ$104)</f>
        <v>37.409999999999997</v>
      </c>
      <c r="U33" s="78">
        <f>SUMPRODUCT(LTA!F33:AJ33,LTA!F$102:AJ$102,LTA!F$104:AJ$104)</f>
        <v>108.64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-10</v>
      </c>
      <c r="AA33" s="117">
        <f>STOA!I33</f>
        <v>9.7200000000000006</v>
      </c>
      <c r="AB33" s="117">
        <f>-STOA!O33</f>
        <v>-190.68</v>
      </c>
      <c r="AC33">
        <f t="shared" si="0"/>
        <v>10.292258808961614</v>
      </c>
      <c r="AD33">
        <f t="shared" si="1"/>
        <v>715.96338066416911</v>
      </c>
      <c r="AE33">
        <f>'IDT-1'!C33</f>
        <v>-20</v>
      </c>
      <c r="AF33" s="26"/>
      <c r="AG33">
        <f t="shared" si="2"/>
        <v>695.96338066416911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-20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19.63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584.38982737863103</v>
      </c>
      <c r="P34" s="77">
        <v>68.040000000000006</v>
      </c>
      <c r="Q34" s="77">
        <v>22.05</v>
      </c>
      <c r="R34" s="80">
        <v>21.85</v>
      </c>
      <c r="S34" s="80">
        <v>0</v>
      </c>
      <c r="T34" s="78">
        <f>SUMPRODUCT(LTA!F34:AJ34,LTA!F$101:AJ$101,LTA!F$104:AJ$104)</f>
        <v>45.489999999999995</v>
      </c>
      <c r="U34" s="78">
        <f>SUMPRODUCT(LTA!F34:AJ34,LTA!F$102:AJ$102,LTA!F$104:AJ$104)</f>
        <v>108.74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-25</v>
      </c>
      <c r="AA34" s="117">
        <f>STOA!I34</f>
        <v>12.72</v>
      </c>
      <c r="AB34" s="117">
        <f>-STOA!O34</f>
        <v>-190.68</v>
      </c>
      <c r="AC34">
        <f t="shared" si="0"/>
        <v>10.080441024919041</v>
      </c>
      <c r="AD34">
        <f t="shared" si="1"/>
        <v>702.14938635371186</v>
      </c>
      <c r="AE34">
        <f>'IDT-1'!C34</f>
        <v>-10</v>
      </c>
      <c r="AF34" s="26"/>
      <c r="AG34">
        <f t="shared" si="2"/>
        <v>692.14938635371186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7.8965058236272876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573.32179713241965</v>
      </c>
      <c r="P35" s="77">
        <v>68.040000000000006</v>
      </c>
      <c r="Q35" s="77">
        <v>22.05</v>
      </c>
      <c r="R35" s="80">
        <v>23.399999999999995</v>
      </c>
      <c r="S35" s="80">
        <v>0</v>
      </c>
      <c r="T35" s="78">
        <f>SUMPRODUCT(LTA!F35:AJ35,LTA!F$101:AJ$101,LTA!F$104:AJ$104)</f>
        <v>54.59</v>
      </c>
      <c r="U35" s="78">
        <f>SUMPRODUCT(LTA!F35:AJ35,LTA!F$102:AJ$102,LTA!F$104:AJ$104)</f>
        <v>108.75999999999999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-20</v>
      </c>
      <c r="AA35" s="117">
        <f>STOA!I35</f>
        <v>15.77</v>
      </c>
      <c r="AB35" s="117">
        <f>-STOA!O35</f>
        <v>-190.68</v>
      </c>
      <c r="AC35">
        <f t="shared" si="0"/>
        <v>10.125532972389323</v>
      </c>
      <c r="AD35">
        <f t="shared" si="1"/>
        <v>717.27276998365744</v>
      </c>
      <c r="AE35">
        <f>'IDT-1'!C35</f>
        <v>0</v>
      </c>
      <c r="AF35" s="26"/>
      <c r="AG35">
        <f t="shared" si="2"/>
        <v>717.27276998365744</v>
      </c>
      <c r="AI35" s="75">
        <f>PXIL!I35</f>
        <v>0</v>
      </c>
      <c r="AJ35" s="75">
        <f>PXIL!O35</f>
        <v>0</v>
      </c>
      <c r="AK35" s="75">
        <f>RTM_IEX!I35</f>
        <v>19.25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7.8965058236272876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574.5643469202198</v>
      </c>
      <c r="P36" s="77">
        <v>68.040000000000006</v>
      </c>
      <c r="Q36" s="77">
        <v>22.05</v>
      </c>
      <c r="R36" s="80">
        <v>23.399999999999995</v>
      </c>
      <c r="S36" s="80">
        <v>0</v>
      </c>
      <c r="T36" s="78">
        <f>SUMPRODUCT(LTA!F36:AJ36,LTA!F$101:AJ$101,LTA!F$104:AJ$104)</f>
        <v>65.28</v>
      </c>
      <c r="U36" s="78">
        <f>SUMPRODUCT(LTA!F36:AJ36,LTA!F$102:AJ$102,LTA!F$104:AJ$104)</f>
        <v>108.74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-25</v>
      </c>
      <c r="AA36" s="117">
        <f>STOA!I36</f>
        <v>18.77</v>
      </c>
      <c r="AB36" s="117">
        <f>-STOA!O36</f>
        <v>-190.68</v>
      </c>
      <c r="AC36">
        <f t="shared" si="0"/>
        <v>10.131754048132942</v>
      </c>
      <c r="AD36">
        <f t="shared" si="1"/>
        <v>707.92909869571395</v>
      </c>
      <c r="AE36">
        <f>'IDT-1'!C36</f>
        <v>0</v>
      </c>
      <c r="AF36" s="26"/>
      <c r="AG36">
        <f t="shared" si="2"/>
        <v>707.92909869571395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7.8965058236272876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45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560.26908232001972</v>
      </c>
      <c r="P37" s="77">
        <v>68.040000000000006</v>
      </c>
      <c r="Q37" s="77">
        <v>22.05</v>
      </c>
      <c r="R37" s="80">
        <v>23.399999999999995</v>
      </c>
      <c r="S37" s="80">
        <v>0</v>
      </c>
      <c r="T37" s="78">
        <f>SUMPRODUCT(LTA!F37:AJ37,LTA!F$101:AJ$101,LTA!F$104:AJ$104)</f>
        <v>78</v>
      </c>
      <c r="U37" s="78">
        <f>SUMPRODUCT(LTA!F37:AJ37,LTA!F$102:AJ$102,LTA!F$104:AJ$104)</f>
        <v>108.75999999999999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-25</v>
      </c>
      <c r="AA37" s="117">
        <f>STOA!I37</f>
        <v>24.169999999999998</v>
      </c>
      <c r="AB37" s="117">
        <f>-STOA!O37</f>
        <v>-190.68</v>
      </c>
      <c r="AC37">
        <f t="shared" si="0"/>
        <v>10.16558771965118</v>
      </c>
      <c r="AD37">
        <f t="shared" si="1"/>
        <v>711.74000042399564</v>
      </c>
      <c r="AE37">
        <f>'IDT-1'!C37</f>
        <v>-5</v>
      </c>
      <c r="AF37" s="26"/>
      <c r="AG37">
        <f t="shared" si="2"/>
        <v>706.74000042399564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7.8965058236272876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45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562.28643687781971</v>
      </c>
      <c r="P38" s="77">
        <v>68.040000000000006</v>
      </c>
      <c r="Q38" s="77">
        <v>22.05</v>
      </c>
      <c r="R38" s="80">
        <v>23.399999999999995</v>
      </c>
      <c r="S38" s="80">
        <v>0</v>
      </c>
      <c r="T38" s="78">
        <f>SUMPRODUCT(LTA!F38:AJ38,LTA!F$101:AJ$101,LTA!F$104:AJ$104)</f>
        <v>87.78</v>
      </c>
      <c r="U38" s="78">
        <f>SUMPRODUCT(LTA!F38:AJ38,LTA!F$102:AJ$102,LTA!F$104:AJ$104)</f>
        <v>108.78999999999999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-25</v>
      </c>
      <c r="AA38" s="117">
        <f>STOA!I38</f>
        <v>27.169999999999998</v>
      </c>
      <c r="AB38" s="117">
        <f>-STOA!O38</f>
        <v>-190.68</v>
      </c>
      <c r="AC38">
        <f t="shared" si="0"/>
        <v>10.29606843975982</v>
      </c>
      <c r="AD38">
        <f t="shared" si="1"/>
        <v>726.43687426168697</v>
      </c>
      <c r="AE38">
        <f>'IDT-1'!C38</f>
        <v>-30</v>
      </c>
      <c r="AF38" s="26"/>
      <c r="AG38">
        <f t="shared" si="2"/>
        <v>696.43687426168697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7.8317803660565719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561.22243212633441</v>
      </c>
      <c r="P39" s="77">
        <v>68.040000000000006</v>
      </c>
      <c r="Q39" s="77">
        <v>22.05</v>
      </c>
      <c r="R39" s="80">
        <v>23.399999999999995</v>
      </c>
      <c r="S39" s="80">
        <v>0</v>
      </c>
      <c r="T39" s="78">
        <f>SUMPRODUCT(LTA!F39:AJ39,LTA!F$101:AJ$101,LTA!F$104:AJ$104)</f>
        <v>89.01</v>
      </c>
      <c r="U39" s="78">
        <f>SUMPRODUCT(LTA!F39:AJ39,LTA!F$102:AJ$102,LTA!F$104:AJ$104)</f>
        <v>109.00999999999999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-25</v>
      </c>
      <c r="AA39" s="117">
        <f>STOA!I39</f>
        <v>30.169999999999998</v>
      </c>
      <c r="AB39" s="117">
        <f>-STOA!O39</f>
        <v>-190.68</v>
      </c>
      <c r="AC39">
        <f t="shared" si="0"/>
        <v>10.452367613920128</v>
      </c>
      <c r="AD39">
        <f t="shared" si="1"/>
        <v>744.04184487847078</v>
      </c>
      <c r="AE39">
        <f>'IDT-1'!C39</f>
        <v>-40</v>
      </c>
      <c r="AF39" s="26"/>
      <c r="AG39">
        <f t="shared" si="2"/>
        <v>704.04184487847078</v>
      </c>
      <c r="AI39" s="75">
        <f>PXIL!I39</f>
        <v>0</v>
      </c>
      <c r="AJ39" s="75">
        <f>PXIL!O39</f>
        <v>0</v>
      </c>
      <c r="AK39" s="75">
        <f>RTM_IEX!I39</f>
        <v>14.44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7.8317803660565719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549.86852372849307</v>
      </c>
      <c r="P40" s="77">
        <v>68.040000000000006</v>
      </c>
      <c r="Q40" s="77">
        <v>22.05</v>
      </c>
      <c r="R40" s="80">
        <v>23.399999999999995</v>
      </c>
      <c r="S40" s="80">
        <v>0</v>
      </c>
      <c r="T40" s="78">
        <f>SUMPRODUCT(LTA!F40:AJ40,LTA!F$101:AJ$101,LTA!F$104:AJ$104)</f>
        <v>98.44</v>
      </c>
      <c r="U40" s="78">
        <f>SUMPRODUCT(LTA!F40:AJ40,LTA!F$102:AJ$102,LTA!F$104:AJ$104)</f>
        <v>109.17999999999999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-25</v>
      </c>
      <c r="AA40" s="117">
        <f>STOA!I40</f>
        <v>30.77</v>
      </c>
      <c r="AB40" s="117">
        <f>-STOA!O40</f>
        <v>-190.68</v>
      </c>
      <c r="AC40">
        <f t="shared" si="0"/>
        <v>10.442213220019124</v>
      </c>
      <c r="AD40">
        <f t="shared" si="1"/>
        <v>742.89809087453045</v>
      </c>
      <c r="AE40">
        <f>'IDT-1'!C40</f>
        <v>-35</v>
      </c>
      <c r="AF40" s="26"/>
      <c r="AG40">
        <f t="shared" si="2"/>
        <v>707.89809087453045</v>
      </c>
      <c r="AI40" s="75">
        <f>PXIL!I40</f>
        <v>0</v>
      </c>
      <c r="AJ40" s="75">
        <f>PXIL!O40</f>
        <v>0</v>
      </c>
      <c r="AK40" s="75">
        <f>RTM_IEX!I40</f>
        <v>14.44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19.63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529.73980145719304</v>
      </c>
      <c r="P41" s="77">
        <v>68.040000000000006</v>
      </c>
      <c r="Q41" s="77">
        <v>22.05</v>
      </c>
      <c r="R41" s="80">
        <v>23.399999999999995</v>
      </c>
      <c r="S41" s="80">
        <v>0</v>
      </c>
      <c r="T41" s="78">
        <f>SUMPRODUCT(LTA!F41:AJ41,LTA!F$101:AJ$101,LTA!F$104:AJ$104)</f>
        <v>108.61</v>
      </c>
      <c r="U41" s="78">
        <f>SUMPRODUCT(LTA!F41:AJ41,LTA!F$102:AJ$102,LTA!F$104:AJ$104)</f>
        <v>106.72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-25</v>
      </c>
      <c r="AA41" s="117">
        <f>STOA!I41</f>
        <v>35.270000000000003</v>
      </c>
      <c r="AB41" s="117">
        <f>-STOA!O41</f>
        <v>-190.68</v>
      </c>
      <c r="AC41">
        <f t="shared" si="0"/>
        <v>10.580112112387463</v>
      </c>
      <c r="AD41">
        <f t="shared" si="1"/>
        <v>706.19968934480539</v>
      </c>
      <c r="AE41">
        <f>'IDT-1'!C41</f>
        <v>-10</v>
      </c>
      <c r="AF41" s="26"/>
      <c r="AG41">
        <f t="shared" si="2"/>
        <v>696.19968934480539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-26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7.8317803660565719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529.73117945503441</v>
      </c>
      <c r="P42" s="77">
        <v>68.040000000000006</v>
      </c>
      <c r="Q42" s="77">
        <v>22.05</v>
      </c>
      <c r="R42" s="80">
        <v>23.399999999999995</v>
      </c>
      <c r="S42" s="80">
        <v>0</v>
      </c>
      <c r="T42" s="78">
        <f>SUMPRODUCT(LTA!F42:AJ42,LTA!F$101:AJ$101,LTA!F$104:AJ$104)</f>
        <v>118.45</v>
      </c>
      <c r="U42" s="78">
        <f>SUMPRODUCT(LTA!F42:AJ42,LTA!F$102:AJ$102,LTA!F$104:AJ$104)</f>
        <v>106.74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-20</v>
      </c>
      <c r="AA42" s="117">
        <f>STOA!I42</f>
        <v>41.27</v>
      </c>
      <c r="AB42" s="117">
        <f>-STOA!O42</f>
        <v>-190.68</v>
      </c>
      <c r="AC42">
        <f t="shared" si="0"/>
        <v>10.402704845457077</v>
      </c>
      <c r="AD42">
        <f t="shared" si="1"/>
        <v>734.43025497563394</v>
      </c>
      <c r="AE42">
        <f>'IDT-1'!C42</f>
        <v>-5</v>
      </c>
      <c r="AF42" s="26"/>
      <c r="AG42">
        <f t="shared" si="2"/>
        <v>729.43025497563394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-7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7.8317803660565719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529.73117945503441</v>
      </c>
      <c r="P43" s="77">
        <v>68.040000000000006</v>
      </c>
      <c r="Q43" s="77">
        <v>22.05</v>
      </c>
      <c r="R43" s="80">
        <v>23.399999999999995</v>
      </c>
      <c r="S43" s="80">
        <v>0</v>
      </c>
      <c r="T43" s="78">
        <f>SUMPRODUCT(LTA!F43:AJ43,LTA!F$101:AJ$101,LTA!F$104:AJ$104)</f>
        <v>121.53000000000002</v>
      </c>
      <c r="U43" s="78">
        <f>SUMPRODUCT(LTA!F43:AJ43,LTA!F$102:AJ$102,LTA!F$104:AJ$104)</f>
        <v>106.73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-25</v>
      </c>
      <c r="AA43" s="117">
        <f>STOA!I43</f>
        <v>42.77</v>
      </c>
      <c r="AB43" s="117">
        <f>-STOA!O43</f>
        <v>-190.68</v>
      </c>
      <c r="AC43">
        <f t="shared" si="0"/>
        <v>10.425164590412688</v>
      </c>
      <c r="AD43">
        <f t="shared" si="1"/>
        <v>740.97779523067823</v>
      </c>
      <c r="AE43">
        <f>'IDT-1'!C43</f>
        <v>-5</v>
      </c>
      <c r="AF43" s="26"/>
      <c r="AG43">
        <f t="shared" si="2"/>
        <v>735.97779523067823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7.8317803660565719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529.73117945503441</v>
      </c>
      <c r="P44" s="77">
        <v>68.040000000000006</v>
      </c>
      <c r="Q44" s="77">
        <v>22.05</v>
      </c>
      <c r="R44" s="80">
        <v>23.399999999999995</v>
      </c>
      <c r="S44" s="80">
        <v>0</v>
      </c>
      <c r="T44" s="78">
        <f>SUMPRODUCT(LTA!F44:AJ44,LTA!F$101:AJ$101,LTA!F$104:AJ$104)</f>
        <v>131.79</v>
      </c>
      <c r="U44" s="78">
        <f>SUMPRODUCT(LTA!F44:AJ44,LTA!F$102:AJ$102,LTA!F$104:AJ$104)</f>
        <v>106.75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-25</v>
      </c>
      <c r="AA44" s="117">
        <f>STOA!I44</f>
        <v>44.27</v>
      </c>
      <c r="AB44" s="117">
        <f>-STOA!O44</f>
        <v>-190.68</v>
      </c>
      <c r="AC44">
        <f t="shared" si="0"/>
        <v>10.528828590412687</v>
      </c>
      <c r="AD44">
        <f t="shared" si="1"/>
        <v>752.65413123067822</v>
      </c>
      <c r="AE44">
        <f>'IDT-1'!C44</f>
        <v>-10</v>
      </c>
      <c r="AF44" s="26"/>
      <c r="AG44">
        <f t="shared" si="2"/>
        <v>742.65413123067822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7.8317803660565719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532.24032799271504</v>
      </c>
      <c r="P45" s="77">
        <v>68.040000000000006</v>
      </c>
      <c r="Q45" s="77">
        <v>22.05</v>
      </c>
      <c r="R45" s="80">
        <v>23.399999999999995</v>
      </c>
      <c r="S45" s="80">
        <v>0</v>
      </c>
      <c r="T45" s="78">
        <f>SUMPRODUCT(LTA!F45:AJ45,LTA!F$101:AJ$101,LTA!F$104:AJ$104)</f>
        <v>140.09000000000003</v>
      </c>
      <c r="U45" s="78">
        <f>SUMPRODUCT(LTA!F45:AJ45,LTA!F$102:AJ$102,LTA!F$104:AJ$104)</f>
        <v>106.88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-10</v>
      </c>
      <c r="AA45" s="117">
        <f>STOA!I45</f>
        <v>44.27</v>
      </c>
      <c r="AB45" s="117">
        <f>-STOA!O45</f>
        <v>-190.68</v>
      </c>
      <c r="AC45">
        <f t="shared" si="0"/>
        <v>10.703737184711349</v>
      </c>
      <c r="AD45">
        <f t="shared" si="1"/>
        <v>802.48837117406026</v>
      </c>
      <c r="AE45">
        <f>'IDT-1'!C45</f>
        <v>-15</v>
      </c>
      <c r="AF45" s="26"/>
      <c r="AG45">
        <f t="shared" si="2"/>
        <v>787.48837117406026</v>
      </c>
      <c r="AI45" s="75">
        <f>PXIL!I45</f>
        <v>0</v>
      </c>
      <c r="AJ45" s="75">
        <f>PXIL!O45</f>
        <v>0</v>
      </c>
      <c r="AK45" s="75">
        <f>RTM_IEX!I45</f>
        <v>24.07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7.8317803660565719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532.59117945503431</v>
      </c>
      <c r="P46" s="77">
        <v>68.040000000000006</v>
      </c>
      <c r="Q46" s="77">
        <v>22.05</v>
      </c>
      <c r="R46" s="80">
        <v>23.399999999999995</v>
      </c>
      <c r="S46" s="80">
        <v>0</v>
      </c>
      <c r="T46" s="78">
        <f>SUMPRODUCT(LTA!F46:AJ46,LTA!F$101:AJ$101,LTA!F$104:AJ$104)</f>
        <v>143.66999999999999</v>
      </c>
      <c r="U46" s="78">
        <f>SUMPRODUCT(LTA!F46:AJ46,LTA!F$102:AJ$102,LTA!F$104:AJ$104)</f>
        <v>106.89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-10</v>
      </c>
      <c r="AA46" s="117">
        <f>STOA!I46</f>
        <v>44.27</v>
      </c>
      <c r="AB46" s="117">
        <f>-STOA!O46</f>
        <v>-190.68</v>
      </c>
      <c r="AC46">
        <f t="shared" si="0"/>
        <v>10.526600677579756</v>
      </c>
      <c r="AD46">
        <f t="shared" si="1"/>
        <v>782.53635914351105</v>
      </c>
      <c r="AE46">
        <f>'IDT-1'!C46</f>
        <v>-15</v>
      </c>
      <c r="AF46" s="26"/>
      <c r="AG46">
        <f t="shared" si="2"/>
        <v>767.53635914351105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7.8317803660565719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544.20301252173488</v>
      </c>
      <c r="P47" s="77">
        <v>68.040000000000006</v>
      </c>
      <c r="Q47" s="77">
        <v>22.05</v>
      </c>
      <c r="R47" s="80">
        <v>23.399999999999995</v>
      </c>
      <c r="S47" s="80">
        <v>0</v>
      </c>
      <c r="T47" s="78">
        <f>SUMPRODUCT(LTA!F47:AJ47,LTA!F$101:AJ$101,LTA!F$104:AJ$104)</f>
        <v>147.33999999999997</v>
      </c>
      <c r="U47" s="78">
        <f>SUMPRODUCT(LTA!F47:AJ47,LTA!F$102:AJ$102,LTA!F$104:AJ$104)</f>
        <v>103.7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-10</v>
      </c>
      <c r="AA47" s="117">
        <f>STOA!I47</f>
        <v>44.27</v>
      </c>
      <c r="AB47" s="117">
        <f>-STOA!O47</f>
        <v>-190.68</v>
      </c>
      <c r="AC47">
        <f t="shared" si="0"/>
        <v>10.872718251665995</v>
      </c>
      <c r="AD47">
        <f t="shared" si="1"/>
        <v>767.28207463612523</v>
      </c>
      <c r="AE47">
        <f>'IDT-1'!C47</f>
        <v>-15</v>
      </c>
      <c r="AF47" s="26"/>
      <c r="AG47">
        <f t="shared" si="2"/>
        <v>752.28207463612523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-27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7.8317803660565719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544.20301252173488</v>
      </c>
      <c r="P48" s="77">
        <v>68.040000000000006</v>
      </c>
      <c r="Q48" s="77">
        <v>22.05</v>
      </c>
      <c r="R48" s="80">
        <v>23.399999999999995</v>
      </c>
      <c r="S48" s="80">
        <v>0</v>
      </c>
      <c r="T48" s="78">
        <f>SUMPRODUCT(LTA!F48:AJ48,LTA!F$101:AJ$101,LTA!F$104:AJ$104)</f>
        <v>150.66</v>
      </c>
      <c r="U48" s="78">
        <f>SUMPRODUCT(LTA!F48:AJ48,LTA!F$102:AJ$102,LTA!F$104:AJ$104)</f>
        <v>103.67999999999999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-10</v>
      </c>
      <c r="AA48" s="117">
        <f>STOA!I48</f>
        <v>44.27</v>
      </c>
      <c r="AB48" s="117">
        <f>-STOA!O48</f>
        <v>-190.68</v>
      </c>
      <c r="AC48">
        <f t="shared" si="0"/>
        <v>10.795220721399652</v>
      </c>
      <c r="AD48">
        <f t="shared" si="1"/>
        <v>782.65957216639151</v>
      </c>
      <c r="AE48">
        <f>'IDT-1'!C48</f>
        <v>-15</v>
      </c>
      <c r="AF48" s="26"/>
      <c r="AG48">
        <f t="shared" si="2"/>
        <v>767.65957216639151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-15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7.8317803660565719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522.18624378226912</v>
      </c>
      <c r="P49" s="77">
        <v>68.040000000000006</v>
      </c>
      <c r="Q49" s="77">
        <v>22.05</v>
      </c>
      <c r="R49" s="80">
        <v>23.399999999999995</v>
      </c>
      <c r="S49" s="80">
        <v>0</v>
      </c>
      <c r="T49" s="78">
        <f>SUMPRODUCT(LTA!F49:AJ49,LTA!F$101:AJ$101,LTA!F$104:AJ$104)</f>
        <v>152.81</v>
      </c>
      <c r="U49" s="78">
        <f>SUMPRODUCT(LTA!F49:AJ49,LTA!F$102:AJ$102,LTA!F$104:AJ$104)</f>
        <v>103.61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-10</v>
      </c>
      <c r="AA49" s="117">
        <f>STOA!I49</f>
        <v>44.27</v>
      </c>
      <c r="AB49" s="117">
        <f>-STOA!O49</f>
        <v>-190.68</v>
      </c>
      <c r="AC49">
        <f t="shared" si="0"/>
        <v>10.486605243659422</v>
      </c>
      <c r="AD49">
        <f t="shared" si="1"/>
        <v>778.03141890466622</v>
      </c>
      <c r="AE49">
        <f>'IDT-1'!C49</f>
        <v>-15</v>
      </c>
      <c r="AF49" s="26"/>
      <c r="AG49">
        <f t="shared" si="2"/>
        <v>763.03141890466622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7.8317803660565719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522.18746878226921</v>
      </c>
      <c r="P50" s="77">
        <v>68.040000000000006</v>
      </c>
      <c r="Q50" s="77">
        <v>22.05</v>
      </c>
      <c r="R50" s="80">
        <v>23.399999999999995</v>
      </c>
      <c r="S50" s="80">
        <v>0</v>
      </c>
      <c r="T50" s="78">
        <f>SUMPRODUCT(LTA!F50:AJ50,LTA!F$101:AJ$101,LTA!F$104:AJ$104)</f>
        <v>154.19</v>
      </c>
      <c r="U50" s="78">
        <f>SUMPRODUCT(LTA!F50:AJ50,LTA!F$102:AJ$102,LTA!F$104:AJ$104)</f>
        <v>103.45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-10</v>
      </c>
      <c r="AA50" s="117">
        <f>STOA!I50</f>
        <v>44.27</v>
      </c>
      <c r="AB50" s="117">
        <f>-STOA!O50</f>
        <v>-190.68</v>
      </c>
      <c r="AC50">
        <f t="shared" si="0"/>
        <v>10.497352023659424</v>
      </c>
      <c r="AD50">
        <f t="shared" si="1"/>
        <v>779.24189712466614</v>
      </c>
      <c r="AE50">
        <f>'IDT-1'!C50</f>
        <v>-15</v>
      </c>
      <c r="AF50" s="26"/>
      <c r="AG50">
        <f t="shared" si="2"/>
        <v>764.24189712466614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7.4787282577701726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47.56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515.67519081202465</v>
      </c>
      <c r="P51" s="77">
        <v>68.040000000000006</v>
      </c>
      <c r="Q51" s="77">
        <v>22.05</v>
      </c>
      <c r="R51" s="80">
        <v>23.399999999999995</v>
      </c>
      <c r="S51" s="80">
        <v>0</v>
      </c>
      <c r="T51" s="78">
        <f>SUMPRODUCT(LTA!F51:AJ51,LTA!F$101:AJ$101,LTA!F$104:AJ$104)</f>
        <v>152.65</v>
      </c>
      <c r="U51" s="78">
        <f>SUMPRODUCT(LTA!F51:AJ51,LTA!F$102:AJ$102,LTA!F$104:AJ$104)</f>
        <v>103.38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-10</v>
      </c>
      <c r="AA51" s="117">
        <f>STOA!I51</f>
        <v>44.27</v>
      </c>
      <c r="AB51" s="117">
        <f>-STOA!O51</f>
        <v>-190.68</v>
      </c>
      <c r="AC51">
        <f t="shared" si="0"/>
        <v>10.569590904279087</v>
      </c>
      <c r="AD51">
        <f t="shared" si="1"/>
        <v>759.25432816551574</v>
      </c>
      <c r="AE51">
        <f>'IDT-1'!C51</f>
        <v>0</v>
      </c>
      <c r="AF51" s="26"/>
      <c r="AG51">
        <f t="shared" si="2"/>
        <v>759.25432816551574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-14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7.4787282577701726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47.56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504.22272331626425</v>
      </c>
      <c r="P52" s="77">
        <v>68.040000000000006</v>
      </c>
      <c r="Q52" s="77">
        <v>22.05</v>
      </c>
      <c r="R52" s="80">
        <v>23.399999999999995</v>
      </c>
      <c r="S52" s="80">
        <v>0</v>
      </c>
      <c r="T52" s="78">
        <f>SUMPRODUCT(LTA!F52:AJ52,LTA!F$101:AJ$101,LTA!F$104:AJ$104)</f>
        <v>152.85</v>
      </c>
      <c r="U52" s="78">
        <f>SUMPRODUCT(LTA!F52:AJ52,LTA!F$102:AJ$102,LTA!F$104:AJ$104)</f>
        <v>103.32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-25</v>
      </c>
      <c r="AA52" s="117">
        <f>STOA!I52</f>
        <v>44.27</v>
      </c>
      <c r="AB52" s="117">
        <f>-STOA!O52</f>
        <v>-190.68</v>
      </c>
      <c r="AC52">
        <f t="shared" si="0"/>
        <v>10.80927131783859</v>
      </c>
      <c r="AD52">
        <f t="shared" si="1"/>
        <v>784.24218025619564</v>
      </c>
      <c r="AE52">
        <f>'IDT-1'!C52</f>
        <v>0</v>
      </c>
      <c r="AF52" s="26"/>
      <c r="AG52">
        <f t="shared" si="2"/>
        <v>784.24218025619564</v>
      </c>
      <c r="AI52" s="75">
        <f>PXIL!I52</f>
        <v>0</v>
      </c>
      <c r="AJ52" s="75">
        <f>PXIL!O52</f>
        <v>0</v>
      </c>
      <c r="AK52" s="75">
        <f>RTM_IEX!I52</f>
        <v>37.54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7.4787282577701726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47.56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498.79587635521341</v>
      </c>
      <c r="P53" s="77">
        <v>68.040000000000006</v>
      </c>
      <c r="Q53" s="77">
        <v>22.05</v>
      </c>
      <c r="R53" s="80">
        <v>23.399999999999995</v>
      </c>
      <c r="S53" s="80">
        <v>0</v>
      </c>
      <c r="T53" s="78">
        <f>SUMPRODUCT(LTA!F53:AJ53,LTA!F$101:AJ$101,LTA!F$104:AJ$104)</f>
        <v>152.85000000000002</v>
      </c>
      <c r="U53" s="78">
        <f>SUMPRODUCT(LTA!F53:AJ53,LTA!F$102:AJ$102,LTA!F$104:AJ$104)</f>
        <v>83.63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-10</v>
      </c>
      <c r="AA53" s="117">
        <f>STOA!I53</f>
        <v>44.27</v>
      </c>
      <c r="AB53" s="117">
        <f>-STOA!O53</f>
        <v>-190.68</v>
      </c>
      <c r="AC53">
        <f t="shared" si="0"/>
        <v>10.378863151748414</v>
      </c>
      <c r="AD53">
        <f t="shared" si="1"/>
        <v>765.89574146123516</v>
      </c>
      <c r="AE53">
        <f>'IDT-1'!C53</f>
        <v>-15</v>
      </c>
      <c r="AF53" s="26"/>
      <c r="AG53">
        <f t="shared" si="2"/>
        <v>750.89574146123516</v>
      </c>
      <c r="AI53" s="75">
        <f>PXIL!I53</f>
        <v>0</v>
      </c>
      <c r="AJ53" s="75">
        <f>PXIL!O53</f>
        <v>0</v>
      </c>
      <c r="AK53" s="75">
        <f>RTM_IEX!I53</f>
        <v>28.88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7.4787282577701726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47.56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498.79415423026722</v>
      </c>
      <c r="P54" s="77">
        <v>68.040000000000006</v>
      </c>
      <c r="Q54" s="77">
        <v>22.05</v>
      </c>
      <c r="R54" s="80">
        <v>23.399999999999995</v>
      </c>
      <c r="S54" s="80">
        <v>0</v>
      </c>
      <c r="T54" s="78">
        <f>SUMPRODUCT(LTA!F54:AJ54,LTA!F$101:AJ$101,LTA!F$104:AJ$104)</f>
        <v>152.84</v>
      </c>
      <c r="U54" s="78">
        <f>SUMPRODUCT(LTA!F54:AJ54,LTA!F$102:AJ$102,LTA!F$104:AJ$104)</f>
        <v>83.57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-10</v>
      </c>
      <c r="AA54" s="117">
        <f>STOA!I54</f>
        <v>44.27</v>
      </c>
      <c r="AB54" s="117">
        <f>-STOA!O54</f>
        <v>-190.68</v>
      </c>
      <c r="AC54">
        <f t="shared" si="0"/>
        <v>10.378231997048887</v>
      </c>
      <c r="AD54">
        <f t="shared" si="1"/>
        <v>765.82465049098835</v>
      </c>
      <c r="AE54">
        <f>'IDT-1'!C54</f>
        <v>-20</v>
      </c>
      <c r="AF54" s="26"/>
      <c r="AG54">
        <f t="shared" si="2"/>
        <v>745.82465049098835</v>
      </c>
      <c r="AI54" s="75">
        <f>PXIL!I54</f>
        <v>0</v>
      </c>
      <c r="AJ54" s="75">
        <f>PXIL!O54</f>
        <v>0</v>
      </c>
      <c r="AK54" s="75">
        <f>RTM_IEX!I54</f>
        <v>28.88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7.4787282577701726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48.582248969955089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493.80795940697544</v>
      </c>
      <c r="P55" s="77">
        <v>68.040000000000006</v>
      </c>
      <c r="Q55" s="77">
        <v>22.05</v>
      </c>
      <c r="R55" s="80">
        <v>23.399999999999995</v>
      </c>
      <c r="S55" s="80">
        <v>0</v>
      </c>
      <c r="T55" s="78">
        <f>SUMPRODUCT(LTA!F55:AJ55,LTA!F$101:AJ$101,LTA!F$104:AJ$104)</f>
        <v>152.27000000000001</v>
      </c>
      <c r="U55" s="78">
        <f>SUMPRODUCT(LTA!F55:AJ55,LTA!F$102:AJ$102,LTA!F$104:AJ$104)</f>
        <v>83.55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-40</v>
      </c>
      <c r="AA55" s="117">
        <f>STOA!I55</f>
        <v>44.27</v>
      </c>
      <c r="AB55" s="117">
        <f>-STOA!O55</f>
        <v>-190.68</v>
      </c>
      <c r="AC55">
        <f t="shared" si="0"/>
        <v>10.494413099205383</v>
      </c>
      <c r="AD55">
        <f t="shared" si="1"/>
        <v>718.64452353549518</v>
      </c>
      <c r="AE55">
        <f>'IDT-1'!C55</f>
        <v>-1</v>
      </c>
      <c r="AF55" s="26"/>
      <c r="AG55">
        <f t="shared" si="2"/>
        <v>717.64452353549518</v>
      </c>
      <c r="AI55" s="75">
        <f>PXIL!I55</f>
        <v>0</v>
      </c>
      <c r="AJ55" s="75">
        <f>PXIL!O55</f>
        <v>0</v>
      </c>
      <c r="AK55" s="75">
        <f>RTM_IEX!I55</f>
        <v>16.37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7.4787282577701726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48.582248969955089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493.80795940697544</v>
      </c>
      <c r="P56" s="77">
        <v>68.040000000000006</v>
      </c>
      <c r="Q56" s="77">
        <v>22.05</v>
      </c>
      <c r="R56" s="80">
        <v>23.399999999999995</v>
      </c>
      <c r="S56" s="80">
        <v>0</v>
      </c>
      <c r="T56" s="78">
        <f>SUMPRODUCT(LTA!F56:AJ56,LTA!F$101:AJ$101,LTA!F$104:AJ$104)</f>
        <v>149.37</v>
      </c>
      <c r="U56" s="78">
        <f>SUMPRODUCT(LTA!F56:AJ56,LTA!F$102:AJ$102,LTA!F$104:AJ$104)</f>
        <v>83.56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-10</v>
      </c>
      <c r="AA56" s="117">
        <f>STOA!I56</f>
        <v>44.27</v>
      </c>
      <c r="AB56" s="117">
        <f>-STOA!O56</f>
        <v>-190.68</v>
      </c>
      <c r="AC56">
        <f t="shared" si="0"/>
        <v>10.236517273539523</v>
      </c>
      <c r="AD56">
        <f t="shared" si="1"/>
        <v>749.86241936116096</v>
      </c>
      <c r="AE56">
        <f>'IDT-1'!C56</f>
        <v>-50</v>
      </c>
      <c r="AF56" s="26"/>
      <c r="AG56">
        <f t="shared" si="2"/>
        <v>699.86241936116096</v>
      </c>
      <c r="AI56" s="75">
        <f>PXIL!I56</f>
        <v>0</v>
      </c>
      <c r="AJ56" s="75">
        <f>PXIL!O56</f>
        <v>0</v>
      </c>
      <c r="AK56" s="75">
        <f>RTM_IEX!I56</f>
        <v>20.22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7.4787282577701726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48.582248969955089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497.67283565946417</v>
      </c>
      <c r="P57" s="77">
        <v>68.040000000000006</v>
      </c>
      <c r="Q57" s="77">
        <v>22.05</v>
      </c>
      <c r="R57" s="80">
        <v>23.399999999999995</v>
      </c>
      <c r="S57" s="80">
        <v>0</v>
      </c>
      <c r="T57" s="78">
        <f>SUMPRODUCT(LTA!F57:AJ57,LTA!F$101:AJ$101,LTA!F$104:AJ$104)</f>
        <v>145.63000000000002</v>
      </c>
      <c r="U57" s="78">
        <f>SUMPRODUCT(LTA!F57:AJ57,LTA!F$102:AJ$102,LTA!F$104:AJ$104)</f>
        <v>85.95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-40</v>
      </c>
      <c r="AA57" s="117">
        <f>STOA!I57</f>
        <v>44.27</v>
      </c>
      <c r="AB57" s="117">
        <f>-STOA!O57</f>
        <v>-190.68</v>
      </c>
      <c r="AC57">
        <f t="shared" si="0"/>
        <v>10.601112010227284</v>
      </c>
      <c r="AD57">
        <f t="shared" si="1"/>
        <v>730.66270087696205</v>
      </c>
      <c r="AE57">
        <f>'IDT-1'!C57</f>
        <v>-26</v>
      </c>
      <c r="AF57" s="26"/>
      <c r="AG57">
        <f t="shared" si="2"/>
        <v>704.66270087696205</v>
      </c>
      <c r="AI57" s="75">
        <f>PXIL!I57</f>
        <v>0</v>
      </c>
      <c r="AJ57" s="75">
        <f>PXIL!O57</f>
        <v>0</v>
      </c>
      <c r="AK57" s="75">
        <f>RTM_IEX!I57</f>
        <v>28.87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7.4787282577701726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48.582248969955089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497.67283565946417</v>
      </c>
      <c r="P58" s="77">
        <v>68.040000000000006</v>
      </c>
      <c r="Q58" s="77">
        <v>22.05</v>
      </c>
      <c r="R58" s="80">
        <v>23.399999999999995</v>
      </c>
      <c r="S58" s="80">
        <v>0</v>
      </c>
      <c r="T58" s="78">
        <f>SUMPRODUCT(LTA!F58:AJ58,LTA!F$101:AJ$101,LTA!F$104:AJ$104)</f>
        <v>147.29000000000002</v>
      </c>
      <c r="U58" s="78">
        <f>SUMPRODUCT(LTA!F58:AJ58,LTA!F$102:AJ$102,LTA!F$104:AJ$104)</f>
        <v>85.77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-40</v>
      </c>
      <c r="AA58" s="117">
        <f>STOA!I58</f>
        <v>44.27</v>
      </c>
      <c r="AB58" s="117">
        <f>-STOA!O58</f>
        <v>-190.68</v>
      </c>
      <c r="AC58">
        <f t="shared" si="0"/>
        <v>10.639568010227283</v>
      </c>
      <c r="AD58">
        <f t="shared" si="1"/>
        <v>734.99424487696183</v>
      </c>
      <c r="AE58">
        <f>'IDT-1'!C58</f>
        <v>-26</v>
      </c>
      <c r="AF58" s="26"/>
      <c r="AG58">
        <f t="shared" si="2"/>
        <v>708.99424487696183</v>
      </c>
      <c r="AI58" s="75">
        <f>PXIL!I58</f>
        <v>0</v>
      </c>
      <c r="AJ58" s="75">
        <f>PXIL!O58</f>
        <v>0</v>
      </c>
      <c r="AK58" s="75">
        <f>RTM_IEX!I58</f>
        <v>31.76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7.4787282577701726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48.582248969955089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495.63813040792172</v>
      </c>
      <c r="P59" s="77">
        <v>68.040000000000006</v>
      </c>
      <c r="Q59" s="77">
        <v>22.05</v>
      </c>
      <c r="R59" s="80">
        <v>23.399999999999995</v>
      </c>
      <c r="S59" s="80">
        <v>0</v>
      </c>
      <c r="T59" s="78">
        <f>SUMPRODUCT(LTA!F59:AJ59,LTA!F$101:AJ$101,LTA!F$104:AJ$104)</f>
        <v>148.13</v>
      </c>
      <c r="U59" s="78">
        <f>SUMPRODUCT(LTA!F59:AJ59,LTA!F$102:AJ$102,LTA!F$104:AJ$104)</f>
        <v>85.72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-10</v>
      </c>
      <c r="AA59" s="117">
        <f>STOA!I59</f>
        <v>44.27</v>
      </c>
      <c r="AB59" s="117">
        <f>-STOA!O59</f>
        <v>-190.68</v>
      </c>
      <c r="AC59">
        <f t="shared" si="0"/>
        <v>10.69262277834785</v>
      </c>
      <c r="AD59">
        <f t="shared" si="1"/>
        <v>801.23648485729905</v>
      </c>
      <c r="AE59">
        <f>'IDT-1'!C59</f>
        <v>-55</v>
      </c>
      <c r="AF59" s="26"/>
      <c r="AG59">
        <f t="shared" si="2"/>
        <v>746.23648485729905</v>
      </c>
      <c r="AI59" s="75">
        <f>PXIL!I59</f>
        <v>0</v>
      </c>
      <c r="AJ59" s="75">
        <f>PXIL!O59</f>
        <v>0</v>
      </c>
      <c r="AK59" s="75">
        <f>RTM_IEX!I59</f>
        <v>69.3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7.4787282577701726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48.582248969955089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495.63813040792172</v>
      </c>
      <c r="P60" s="77">
        <v>68.040000000000006</v>
      </c>
      <c r="Q60" s="77">
        <v>22.05</v>
      </c>
      <c r="R60" s="80">
        <v>23.399999999999995</v>
      </c>
      <c r="S60" s="80">
        <v>0</v>
      </c>
      <c r="T60" s="78">
        <f>SUMPRODUCT(LTA!F60:AJ60,LTA!F$101:AJ$101,LTA!F$104:AJ$104)</f>
        <v>142.17999999999998</v>
      </c>
      <c r="U60" s="78">
        <f>SUMPRODUCT(LTA!F60:AJ60,LTA!F$102:AJ$102,LTA!F$104:AJ$104)</f>
        <v>85.679999999999993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-10</v>
      </c>
      <c r="AA60" s="117">
        <f>STOA!I60</f>
        <v>42.17</v>
      </c>
      <c r="AB60" s="117">
        <f>-STOA!O60</f>
        <v>-190.68</v>
      </c>
      <c r="AC60">
        <f t="shared" si="0"/>
        <v>10.435134778347848</v>
      </c>
      <c r="AD60">
        <f t="shared" si="1"/>
        <v>772.23397285729891</v>
      </c>
      <c r="AE60">
        <f>'IDT-1'!C60</f>
        <v>-45</v>
      </c>
      <c r="AF60" s="26"/>
      <c r="AG60">
        <f t="shared" si="2"/>
        <v>727.23397285729891</v>
      </c>
      <c r="AI60" s="75">
        <f>PXIL!I60</f>
        <v>0</v>
      </c>
      <c r="AJ60" s="75">
        <f>PXIL!O60</f>
        <v>0</v>
      </c>
      <c r="AK60" s="75">
        <f>RTM_IEX!I60</f>
        <v>48.13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7.4787282577701726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48.582248969955089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500.70325540792169</v>
      </c>
      <c r="P61" s="77">
        <v>68.040000000000006</v>
      </c>
      <c r="Q61" s="77">
        <v>22.05</v>
      </c>
      <c r="R61" s="80">
        <v>23.399999999999995</v>
      </c>
      <c r="S61" s="80">
        <v>0</v>
      </c>
      <c r="T61" s="78">
        <f>SUMPRODUCT(LTA!F61:AJ61,LTA!F$101:AJ$101,LTA!F$104:AJ$104)</f>
        <v>131.57</v>
      </c>
      <c r="U61" s="78">
        <f>SUMPRODUCT(LTA!F61:AJ61,LTA!F$102:AJ$102,LTA!F$104:AJ$104)</f>
        <v>85.64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-10</v>
      </c>
      <c r="AA61" s="117">
        <f>STOA!I61</f>
        <v>40.67</v>
      </c>
      <c r="AB61" s="117">
        <f>-STOA!O61</f>
        <v>-190.68</v>
      </c>
      <c r="AC61">
        <f t="shared" si="0"/>
        <v>10.31347587834785</v>
      </c>
      <c r="AD61">
        <f t="shared" si="1"/>
        <v>758.53075675729895</v>
      </c>
      <c r="AE61">
        <f>'IDT-1'!C61</f>
        <v>-35</v>
      </c>
      <c r="AF61" s="26"/>
      <c r="AG61">
        <f t="shared" si="2"/>
        <v>723.53075675729895</v>
      </c>
      <c r="AI61" s="75">
        <f>PXIL!I61</f>
        <v>0</v>
      </c>
      <c r="AJ61" s="75">
        <f>PXIL!O61</f>
        <v>0</v>
      </c>
      <c r="AK61" s="75">
        <f>RTM_IEX!I61</f>
        <v>41.39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7.4787282577701726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48.582248969955089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500.71266755976723</v>
      </c>
      <c r="P62" s="77">
        <v>68.040000000000006</v>
      </c>
      <c r="Q62" s="77">
        <v>22.05</v>
      </c>
      <c r="R62" s="80">
        <v>23.399999999999995</v>
      </c>
      <c r="S62" s="80">
        <v>0</v>
      </c>
      <c r="T62" s="78">
        <f>SUMPRODUCT(LTA!F62:AJ62,LTA!F$101:AJ$101,LTA!F$104:AJ$104)</f>
        <v>124.92999999999999</v>
      </c>
      <c r="U62" s="78">
        <f>SUMPRODUCT(LTA!F62:AJ62,LTA!F$102:AJ$102,LTA!F$104:AJ$104)</f>
        <v>85.6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-10</v>
      </c>
      <c r="AA62" s="117">
        <f>STOA!I62</f>
        <v>38.270000000000003</v>
      </c>
      <c r="AB62" s="117">
        <f>-STOA!O62</f>
        <v>-190.68</v>
      </c>
      <c r="AC62">
        <f t="shared" si="0"/>
        <v>10.208222705284092</v>
      </c>
      <c r="AD62">
        <f t="shared" si="1"/>
        <v>746.67542208220823</v>
      </c>
      <c r="AE62">
        <f>'IDT-1'!C62</f>
        <v>-25</v>
      </c>
      <c r="AF62" s="26"/>
      <c r="AG62">
        <f t="shared" si="2"/>
        <v>721.67542208220823</v>
      </c>
      <c r="AI62" s="75">
        <f>PXIL!I62</f>
        <v>0</v>
      </c>
      <c r="AJ62" s="75">
        <f>PXIL!O62</f>
        <v>0</v>
      </c>
      <c r="AK62" s="75">
        <f>RTM_IEX!I62</f>
        <v>38.5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7.4787282577701726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48.582248969955089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504.4237381629672</v>
      </c>
      <c r="P63" s="77">
        <v>68.040000000000006</v>
      </c>
      <c r="Q63" s="77">
        <v>22.05</v>
      </c>
      <c r="R63" s="80">
        <v>23.399999999999995</v>
      </c>
      <c r="S63" s="80">
        <v>0</v>
      </c>
      <c r="T63" s="78">
        <f>SUMPRODUCT(LTA!F63:AJ63,LTA!F$101:AJ$101,LTA!F$104:AJ$104)</f>
        <v>117.13000000000001</v>
      </c>
      <c r="U63" s="78">
        <f>SUMPRODUCT(LTA!F63:AJ63,LTA!F$102:AJ$102,LTA!F$104:AJ$104)</f>
        <v>85.59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-25</v>
      </c>
      <c r="AA63" s="117">
        <f>STOA!I63</f>
        <v>35.270000000000003</v>
      </c>
      <c r="AB63" s="117">
        <f>-STOA!O63</f>
        <v>-190.68</v>
      </c>
      <c r="AC63">
        <f t="shared" si="0"/>
        <v>10.448412039425181</v>
      </c>
      <c r="AD63">
        <f t="shared" si="1"/>
        <v>743.59630335126712</v>
      </c>
      <c r="AE63">
        <f>'IDT-1'!C63</f>
        <v>-15</v>
      </c>
      <c r="AF63" s="26"/>
      <c r="AG63">
        <f t="shared" si="2"/>
        <v>728.59630335126712</v>
      </c>
      <c r="AI63" s="75">
        <f>PXIL!I63</f>
        <v>0</v>
      </c>
      <c r="AJ63" s="75">
        <f>PXIL!O63</f>
        <v>0</v>
      </c>
      <c r="AK63" s="75">
        <f>RTM_IEX!I63</f>
        <v>57.76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7.4787282577701726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48.582248969955089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509.49700813725951</v>
      </c>
      <c r="P64" s="77">
        <v>68.040000000000006</v>
      </c>
      <c r="Q64" s="77">
        <v>22.05</v>
      </c>
      <c r="R64" s="80">
        <v>23.399999999999995</v>
      </c>
      <c r="S64" s="80">
        <v>0</v>
      </c>
      <c r="T64" s="78">
        <f>SUMPRODUCT(LTA!F64:AJ64,LTA!F$101:AJ$101,LTA!F$104:AJ$104)</f>
        <v>107.6</v>
      </c>
      <c r="U64" s="78">
        <f>SUMPRODUCT(LTA!F64:AJ64,LTA!F$102:AJ$102,LTA!F$104:AJ$104)</f>
        <v>86.52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-25</v>
      </c>
      <c r="AA64" s="117">
        <f>STOA!I64</f>
        <v>30.77</v>
      </c>
      <c r="AB64" s="117">
        <f>-STOA!O64</f>
        <v>-190.68</v>
      </c>
      <c r="AC64">
        <f t="shared" si="0"/>
        <v>10.445448815198953</v>
      </c>
      <c r="AD64">
        <f t="shared" si="1"/>
        <v>743.26253654978586</v>
      </c>
      <c r="AE64">
        <f>'IDT-1'!C64</f>
        <v>-20</v>
      </c>
      <c r="AF64" s="26"/>
      <c r="AG64">
        <f t="shared" si="2"/>
        <v>723.26253654978586</v>
      </c>
      <c r="AI64" s="75">
        <f>PXIL!I64</f>
        <v>0</v>
      </c>
      <c r="AJ64" s="75">
        <f>PXIL!O64</f>
        <v>0</v>
      </c>
      <c r="AK64" s="75">
        <f>RTM_IEX!I64</f>
        <v>65.45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7.4787282577701726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48.582248969955089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515.30988558167599</v>
      </c>
      <c r="P65" s="77">
        <v>68.040000000000006</v>
      </c>
      <c r="Q65" s="77">
        <v>22.05</v>
      </c>
      <c r="R65" s="80">
        <v>23.399999999999995</v>
      </c>
      <c r="S65" s="80">
        <v>0</v>
      </c>
      <c r="T65" s="78">
        <f>SUMPRODUCT(LTA!F65:AJ65,LTA!F$101:AJ$101,LTA!F$104:AJ$104)</f>
        <v>95.740000000000009</v>
      </c>
      <c r="U65" s="78">
        <f>SUMPRODUCT(LTA!F65:AJ65,LTA!F$102:AJ$102,LTA!F$104:AJ$104)</f>
        <v>86.46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-25</v>
      </c>
      <c r="AA65" s="117">
        <f>STOA!I65</f>
        <v>27.169999999999998</v>
      </c>
      <c r="AB65" s="117">
        <f>-STOA!O65</f>
        <v>-190.68</v>
      </c>
      <c r="AC65">
        <f t="shared" si="0"/>
        <v>10.266922136709818</v>
      </c>
      <c r="AD65">
        <f t="shared" si="1"/>
        <v>723.15394067269142</v>
      </c>
      <c r="AE65">
        <f>'IDT-1'!C65</f>
        <v>-10</v>
      </c>
      <c r="AF65" s="26"/>
      <c r="AG65">
        <f t="shared" si="2"/>
        <v>713.15394067269142</v>
      </c>
      <c r="AI65" s="75">
        <f>PXIL!I65</f>
        <v>0</v>
      </c>
      <c r="AJ65" s="75">
        <f>PXIL!O65</f>
        <v>0</v>
      </c>
      <c r="AK65" s="75">
        <f>RTM_IEX!I65</f>
        <v>54.87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19.089184597961495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48.582248969955089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515.65016914537603</v>
      </c>
      <c r="P66" s="77">
        <v>68.040000000000006</v>
      </c>
      <c r="Q66" s="77">
        <v>22.05</v>
      </c>
      <c r="R66" s="80">
        <v>23.399999999999995</v>
      </c>
      <c r="S66" s="80">
        <v>0</v>
      </c>
      <c r="T66" s="78">
        <f>SUMPRODUCT(LTA!F66:AJ66,LTA!F$101:AJ$101,LTA!F$104:AJ$104)</f>
        <v>85.03</v>
      </c>
      <c r="U66" s="78">
        <f>SUMPRODUCT(LTA!F66:AJ66,LTA!F$102:AJ$102,LTA!F$104:AJ$104)</f>
        <v>86.399999999999991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-5</v>
      </c>
      <c r="AA66" s="117">
        <f>STOA!I66</f>
        <v>22.37</v>
      </c>
      <c r="AB66" s="117">
        <f>-STOA!O66</f>
        <v>-190.68</v>
      </c>
      <c r="AC66">
        <f t="shared" si="0"/>
        <v>10.167686097420155</v>
      </c>
      <c r="AD66">
        <f t="shared" si="1"/>
        <v>752.15391661587228</v>
      </c>
      <c r="AE66">
        <f>'IDT-1'!C66</f>
        <v>0</v>
      </c>
      <c r="AF66" s="26"/>
      <c r="AG66">
        <f t="shared" si="2"/>
        <v>752.15391661587228</v>
      </c>
      <c r="AI66" s="75">
        <f>PXIL!I66</f>
        <v>0</v>
      </c>
      <c r="AJ66" s="75">
        <f>PXIL!O66</f>
        <v>0</v>
      </c>
      <c r="AK66" s="75">
        <f>RTM_IEX!I66</f>
        <v>67.39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18.779999999999998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47.56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549.57852720668745</v>
      </c>
      <c r="P67" s="77">
        <v>68.040000000000006</v>
      </c>
      <c r="Q67" s="77">
        <v>22.05</v>
      </c>
      <c r="R67" s="80">
        <v>23.399999999999995</v>
      </c>
      <c r="S67" s="80">
        <v>0</v>
      </c>
      <c r="T67" s="78">
        <f>SUMPRODUCT(LTA!F67:AJ67,LTA!F$101:AJ$101,LTA!F$104:AJ$104)</f>
        <v>74.16</v>
      </c>
      <c r="U67" s="78">
        <f>SUMPRODUCT(LTA!F67:AJ67,LTA!F$102:AJ$102,LTA!F$104:AJ$104)</f>
        <v>86.259999999999991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-30</v>
      </c>
      <c r="AA67" s="117">
        <f>STOA!I67</f>
        <v>19.37</v>
      </c>
      <c r="AB67" s="117">
        <f>-STOA!O67</f>
        <v>-190.68</v>
      </c>
      <c r="AC67">
        <f t="shared" si="0"/>
        <v>10.383716221016911</v>
      </c>
      <c r="AD67">
        <f t="shared" si="1"/>
        <v>726.26481098567047</v>
      </c>
      <c r="AE67">
        <f>'IDT-1'!C67</f>
        <v>0</v>
      </c>
      <c r="AF67" s="26"/>
      <c r="AG67">
        <f t="shared" si="2"/>
        <v>726.26481098567047</v>
      </c>
      <c r="AI67" s="75">
        <f>PXIL!I67</f>
        <v>0</v>
      </c>
      <c r="AJ67" s="75">
        <f>PXIL!O67</f>
        <v>0</v>
      </c>
      <c r="AK67" s="75">
        <f>RTM_IEX!I67</f>
        <v>48.13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18.779999999999998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47.56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549.57852720668745</v>
      </c>
      <c r="P68" s="77">
        <v>68.040000000000006</v>
      </c>
      <c r="Q68" s="77">
        <v>22.05</v>
      </c>
      <c r="R68" s="80">
        <v>23.399999999999995</v>
      </c>
      <c r="S68" s="80">
        <v>0</v>
      </c>
      <c r="T68" s="78">
        <f>SUMPRODUCT(LTA!F68:AJ68,LTA!F$101:AJ$101,LTA!F$104:AJ$104)</f>
        <v>64.789999999999992</v>
      </c>
      <c r="U68" s="78">
        <f>SUMPRODUCT(LTA!F68:AJ68,LTA!F$102:AJ$102,LTA!F$104:AJ$104)</f>
        <v>86.17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14.27</v>
      </c>
      <c r="AB68" s="117">
        <f>-STOA!O68</f>
        <v>-190.68</v>
      </c>
      <c r="AC68">
        <f t="shared" ref="AC68:AC98" si="3">SUMIF(B68:AB68,"&gt;0")*$AC$2-SUMIF(B68:AB68,"&lt;0")*($AC$2/(1-$AC$2))+SUMIF(AI68:AR68,"&gt;0")*$AC$2-SUMIF(AI68:AR68,"&lt;0")*($AC$2/(1-$AC$2))</f>
        <v>9.904500395351052</v>
      </c>
      <c r="AD68">
        <f t="shared" ref="AD68:AD98" si="4">SUM(B68:AB68,AI68:AR68)-AC68</f>
        <v>732.55402681133614</v>
      </c>
      <c r="AE68">
        <f>'IDT-1'!C68</f>
        <v>0</v>
      </c>
      <c r="AF68" s="26"/>
      <c r="AG68">
        <f t="shared" ref="AG68:AG98" si="5">SUM(AD68:AF68)</f>
        <v>732.55402681133614</v>
      </c>
      <c r="AI68" s="75">
        <f>PXIL!I68</f>
        <v>0</v>
      </c>
      <c r="AJ68" s="75">
        <f>PXIL!O68</f>
        <v>0</v>
      </c>
      <c r="AK68" s="75">
        <f>RTM_IEX!I68</f>
        <v>38.5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19.309999999999999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47.56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559.54847321988154</v>
      </c>
      <c r="P69" s="77">
        <v>68.040000000000006</v>
      </c>
      <c r="Q69" s="77">
        <v>22.05</v>
      </c>
      <c r="R69" s="80">
        <v>20.490000000000002</v>
      </c>
      <c r="S69" s="80">
        <v>0</v>
      </c>
      <c r="T69" s="78">
        <f>SUMPRODUCT(LTA!F69:AJ69,LTA!F$101:AJ$101,LTA!F$104:AJ$104)</f>
        <v>53.38</v>
      </c>
      <c r="U69" s="78">
        <f>SUMPRODUCT(LTA!F69:AJ69,LTA!F$102:AJ$102,LTA!F$104:AJ$104)</f>
        <v>86.08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11.57</v>
      </c>
      <c r="AB69" s="117">
        <f>-STOA!O69</f>
        <v>-190.68</v>
      </c>
      <c r="AC69">
        <f t="shared" si="3"/>
        <v>9.9311639202671618</v>
      </c>
      <c r="AD69">
        <f t="shared" si="4"/>
        <v>735.5573092996143</v>
      </c>
      <c r="AE69">
        <f>'IDT-1'!C69</f>
        <v>0</v>
      </c>
      <c r="AF69" s="26"/>
      <c r="AG69">
        <f t="shared" si="5"/>
        <v>735.5573092996143</v>
      </c>
      <c r="AI69" s="75">
        <f>PXIL!I69</f>
        <v>0</v>
      </c>
      <c r="AJ69" s="75">
        <f>PXIL!O69</f>
        <v>0</v>
      </c>
      <c r="AK69" s="75">
        <f>RTM_IEX!I69</f>
        <v>48.14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19.309999999999999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560.12721950808157</v>
      </c>
      <c r="P70" s="77">
        <v>68.040000000000006</v>
      </c>
      <c r="Q70" s="77">
        <v>22.05</v>
      </c>
      <c r="R70" s="80">
        <v>12.740000000000002</v>
      </c>
      <c r="S70" s="80">
        <v>0</v>
      </c>
      <c r="T70" s="78">
        <f>SUMPRODUCT(LTA!F70:AJ70,LTA!F$101:AJ$101,LTA!F$104:AJ$104)</f>
        <v>38.22</v>
      </c>
      <c r="U70" s="78">
        <f>SUMPRODUCT(LTA!F70:AJ70,LTA!F$102:AJ$102,LTA!F$104:AJ$104)</f>
        <v>85.91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8.8699999999999992</v>
      </c>
      <c r="AB70" s="117">
        <f>-STOA!O70</f>
        <v>-190.68</v>
      </c>
      <c r="AC70">
        <f t="shared" si="3"/>
        <v>9.9409208876033226</v>
      </c>
      <c r="AD70">
        <f t="shared" si="4"/>
        <v>736.6562986204782</v>
      </c>
      <c r="AE70">
        <f>'IDT-1'!C70</f>
        <v>0</v>
      </c>
      <c r="AF70" s="26"/>
      <c r="AG70">
        <f t="shared" si="5"/>
        <v>736.6562986204782</v>
      </c>
      <c r="AI70" s="75">
        <f>PXIL!I70</f>
        <v>0</v>
      </c>
      <c r="AJ70" s="75">
        <f>PXIL!O70</f>
        <v>0</v>
      </c>
      <c r="AK70" s="75">
        <f>RTM_IEX!I70</f>
        <v>77.010000000000005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19.829999999999998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565.27921949366498</v>
      </c>
      <c r="P71" s="77">
        <v>68.040000000000006</v>
      </c>
      <c r="Q71" s="77">
        <v>22.05</v>
      </c>
      <c r="R71" s="80">
        <v>6.65</v>
      </c>
      <c r="S71" s="80">
        <v>0</v>
      </c>
      <c r="T71" s="78">
        <f>SUMPRODUCT(LTA!F71:AJ71,LTA!F$101:AJ$101,LTA!F$104:AJ$104)</f>
        <v>29.1</v>
      </c>
      <c r="U71" s="78">
        <f>SUMPRODUCT(LTA!F71:AJ71,LTA!F$102:AJ$102,LTA!F$104:AJ$104)</f>
        <v>85.88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33.68</v>
      </c>
      <c r="Z71" s="75">
        <f>IEX!O71</f>
        <v>0</v>
      </c>
      <c r="AA71" s="117">
        <f>STOA!I71</f>
        <v>5.27</v>
      </c>
      <c r="AB71" s="117">
        <f>-STOA!O71</f>
        <v>-190.68</v>
      </c>
      <c r="AC71">
        <f t="shared" si="3"/>
        <v>10.327962487476455</v>
      </c>
      <c r="AD71">
        <f t="shared" si="4"/>
        <v>780.25125700618833</v>
      </c>
      <c r="AE71">
        <f>'IDT-1'!C71</f>
        <v>0</v>
      </c>
      <c r="AF71" s="26"/>
      <c r="AG71">
        <f t="shared" si="5"/>
        <v>780.25125700618833</v>
      </c>
      <c r="AI71" s="75">
        <f>PXIL!I71</f>
        <v>0</v>
      </c>
      <c r="AJ71" s="75">
        <f>PXIL!O71</f>
        <v>0</v>
      </c>
      <c r="AK71" s="75">
        <f>RTM_IEX!I71</f>
        <v>90.48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19.829999999999998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581.41353195116506</v>
      </c>
      <c r="P72" s="77">
        <v>68.040000000000006</v>
      </c>
      <c r="Q72" s="77">
        <v>22.05</v>
      </c>
      <c r="R72" s="80">
        <v>3.2400000000000007</v>
      </c>
      <c r="S72" s="80">
        <v>0</v>
      </c>
      <c r="T72" s="78">
        <f>SUMPRODUCT(LTA!F72:AJ72,LTA!F$101:AJ$101,LTA!F$104:AJ$104)</f>
        <v>19.97</v>
      </c>
      <c r="U72" s="78">
        <f>SUMPRODUCT(LTA!F72:AJ72,LTA!F$102:AJ$102,LTA!F$104:AJ$104)</f>
        <v>85.87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48.13</v>
      </c>
      <c r="Z72" s="75">
        <f>IEX!O72</f>
        <v>0</v>
      </c>
      <c r="AA72" s="117">
        <f>STOA!I72</f>
        <v>4.9700000000000006</v>
      </c>
      <c r="AB72" s="117">
        <f>-STOA!O72</f>
        <v>-190.68</v>
      </c>
      <c r="AC72">
        <f t="shared" si="3"/>
        <v>10.263760437102457</v>
      </c>
      <c r="AD72">
        <f t="shared" si="4"/>
        <v>773.01977151406265</v>
      </c>
      <c r="AE72">
        <f>'IDT-1'!C72</f>
        <v>0</v>
      </c>
      <c r="AF72" s="26"/>
      <c r="AG72">
        <f t="shared" si="5"/>
        <v>773.01977151406265</v>
      </c>
      <c r="AI72" s="75">
        <f>PXIL!I72</f>
        <v>0</v>
      </c>
      <c r="AJ72" s="75">
        <f>PXIL!O72</f>
        <v>0</v>
      </c>
      <c r="AK72" s="75">
        <f>RTM_IEX!I72</f>
        <v>65.45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19.829999999999998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54.999167360532887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590.56116706457203</v>
      </c>
      <c r="P73" s="77">
        <v>68.040000000000006</v>
      </c>
      <c r="Q73" s="77">
        <v>22.05</v>
      </c>
      <c r="R73" s="80">
        <v>1.5</v>
      </c>
      <c r="S73" s="80">
        <v>0</v>
      </c>
      <c r="T73" s="78">
        <f>SUMPRODUCT(LTA!F73:AJ73,LTA!F$101:AJ$101,LTA!F$104:AJ$104)</f>
        <v>12.74</v>
      </c>
      <c r="U73" s="78">
        <f>SUMPRODUCT(LTA!F73:AJ73,LTA!F$102:AJ$102,LTA!F$104:AJ$104)</f>
        <v>85.89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57.75</v>
      </c>
      <c r="Z73" s="75">
        <f>IEX!O73</f>
        <v>0</v>
      </c>
      <c r="AA73" s="117">
        <f>STOA!I73</f>
        <v>3.77</v>
      </c>
      <c r="AB73" s="117">
        <f>-STOA!O73</f>
        <v>-190.68</v>
      </c>
      <c r="AC73">
        <f t="shared" si="3"/>
        <v>10.525972298873127</v>
      </c>
      <c r="AD73">
        <f t="shared" si="4"/>
        <v>802.55436212623158</v>
      </c>
      <c r="AE73">
        <f>'IDT-1'!C73</f>
        <v>0</v>
      </c>
      <c r="AF73" s="26"/>
      <c r="AG73">
        <f t="shared" si="5"/>
        <v>802.55436212623158</v>
      </c>
      <c r="AI73" s="75">
        <f>PXIL!I73</f>
        <v>0</v>
      </c>
      <c r="AJ73" s="75">
        <f>PXIL!O73</f>
        <v>0</v>
      </c>
      <c r="AK73" s="75">
        <f>RTM_IEX!I73</f>
        <v>86.63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19.829999999999998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54.99911010436049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602.93820381887201</v>
      </c>
      <c r="P74" s="77">
        <v>68.040000000000006</v>
      </c>
      <c r="Q74" s="77">
        <v>22.05</v>
      </c>
      <c r="R74" s="80">
        <v>0.3</v>
      </c>
      <c r="S74" s="80">
        <v>0</v>
      </c>
      <c r="T74" s="78">
        <f>SUMPRODUCT(LTA!F74:AJ74,LTA!F$101:AJ$101,LTA!F$104:AJ$104)</f>
        <v>8.7899999999999991</v>
      </c>
      <c r="U74" s="78">
        <f>SUMPRODUCT(LTA!F74:AJ74,LTA!F$102:AJ$102,LTA!F$104:AJ$104)</f>
        <v>85.91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62.57</v>
      </c>
      <c r="Z74" s="75">
        <f>IEX!O74</f>
        <v>0</v>
      </c>
      <c r="AA74" s="117">
        <f>STOA!I74</f>
        <v>2.27</v>
      </c>
      <c r="AB74" s="117">
        <f>-STOA!O74</f>
        <v>-190.68</v>
      </c>
      <c r="AC74">
        <f t="shared" si="3"/>
        <v>10.703617718456647</v>
      </c>
      <c r="AD74">
        <f t="shared" si="4"/>
        <v>822.56369620477562</v>
      </c>
      <c r="AE74">
        <f>'IDT-1'!C74</f>
        <v>0</v>
      </c>
      <c r="AF74" s="26"/>
      <c r="AG74">
        <f t="shared" si="5"/>
        <v>822.56369620477562</v>
      </c>
      <c r="AI74" s="75">
        <f>PXIL!I74</f>
        <v>0</v>
      </c>
      <c r="AJ74" s="75">
        <f>PXIL!O74</f>
        <v>0</v>
      </c>
      <c r="AK74" s="75">
        <f>RTM_IEX!I74</f>
        <v>96.25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19.829999999999998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54.999154561524861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623.51554461059368</v>
      </c>
      <c r="P75" s="77">
        <v>68.040000000000006</v>
      </c>
      <c r="Q75" s="77">
        <v>22.05</v>
      </c>
      <c r="R75" s="80">
        <v>0</v>
      </c>
      <c r="S75" s="80">
        <v>0</v>
      </c>
      <c r="T75" s="78">
        <f>SUMPRODUCT(LTA!F75:AJ75,LTA!F$101:AJ$101,LTA!F$104:AJ$104)</f>
        <v>7.01</v>
      </c>
      <c r="U75" s="78">
        <f>SUMPRODUCT(LTA!F75:AJ75,LTA!F$102:AJ$102,LTA!F$104:AJ$104)</f>
        <v>85.92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1.67</v>
      </c>
      <c r="AB75" s="117">
        <f>-STOA!O75</f>
        <v>-93.48</v>
      </c>
      <c r="AC75">
        <f t="shared" si="3"/>
        <v>8.9818487134894607</v>
      </c>
      <c r="AD75">
        <f t="shared" si="4"/>
        <v>823.89285045862891</v>
      </c>
      <c r="AE75">
        <f>'IDT-1'!C75</f>
        <v>0</v>
      </c>
      <c r="AF75" s="26"/>
      <c r="AG75">
        <f t="shared" si="5"/>
        <v>823.89285045862891</v>
      </c>
      <c r="AI75" s="75">
        <f>PXIL!I75</f>
        <v>0</v>
      </c>
      <c r="AJ75" s="75">
        <f>PXIL!O75</f>
        <v>0</v>
      </c>
      <c r="AK75" s="75">
        <f>RTM_IEX!I75</f>
        <v>43.32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19.792274678111589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54.999154561524861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647.85478762099376</v>
      </c>
      <c r="P76" s="77">
        <v>68.040000000000006</v>
      </c>
      <c r="Q76" s="77">
        <v>22.05</v>
      </c>
      <c r="R76" s="80">
        <v>0</v>
      </c>
      <c r="S76" s="80">
        <v>0</v>
      </c>
      <c r="T76" s="78">
        <f>SUMPRODUCT(LTA!F76:AJ76,LTA!F$101:AJ$101,LTA!F$104:AJ$104)</f>
        <v>7.12</v>
      </c>
      <c r="U76" s="78">
        <f>SUMPRODUCT(LTA!F76:AJ76,LTA!F$102:AJ$102,LTA!F$104:AJ$104)</f>
        <v>86.009999999999991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0.77</v>
      </c>
      <c r="AB76" s="117">
        <f>-STOA!O76</f>
        <v>-93.48</v>
      </c>
      <c r="AC76">
        <f t="shared" si="3"/>
        <v>8.977726069148364</v>
      </c>
      <c r="AD76">
        <f t="shared" si="4"/>
        <v>823.42849079148164</v>
      </c>
      <c r="AE76">
        <f>'IDT-1'!C76</f>
        <v>0</v>
      </c>
      <c r="AF76" s="26"/>
      <c r="AG76">
        <f t="shared" si="5"/>
        <v>823.42849079148164</v>
      </c>
      <c r="AI76" s="75">
        <f>PXIL!I76</f>
        <v>0</v>
      </c>
      <c r="AJ76" s="75">
        <f>PXIL!O76</f>
        <v>0</v>
      </c>
      <c r="AK76" s="75">
        <f>RTM_IEX!I76</f>
        <v>19.25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19.63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55.000000000000007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647.49537203299371</v>
      </c>
      <c r="P77" s="77">
        <v>68.040000000000006</v>
      </c>
      <c r="Q77" s="77">
        <v>22.05</v>
      </c>
      <c r="R77" s="80">
        <v>0</v>
      </c>
      <c r="S77" s="80">
        <v>0</v>
      </c>
      <c r="T77" s="78">
        <f>SUMPRODUCT(LTA!F77:AJ77,LTA!F$101:AJ$101,LTA!F$104:AJ$104)</f>
        <v>9.48</v>
      </c>
      <c r="U77" s="78">
        <f>SUMPRODUCT(LTA!F77:AJ77,LTA!F$102:AJ$102,LTA!F$104:AJ$104)</f>
        <v>84.36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-10</v>
      </c>
      <c r="AA77" s="117">
        <f>STOA!I77</f>
        <v>0.77</v>
      </c>
      <c r="AB77" s="117">
        <f>-STOA!O77</f>
        <v>-93.48</v>
      </c>
      <c r="AC77">
        <f t="shared" si="3"/>
        <v>9.1952439098871164</v>
      </c>
      <c r="AD77">
        <f t="shared" si="4"/>
        <v>827.84012812310641</v>
      </c>
      <c r="AE77">
        <f>'IDT-1'!C77</f>
        <v>0</v>
      </c>
      <c r="AF77" s="26"/>
      <c r="AG77">
        <f t="shared" si="5"/>
        <v>827.84012812310641</v>
      </c>
      <c r="AI77" s="75">
        <f>PXIL!I77</f>
        <v>0</v>
      </c>
      <c r="AJ77" s="75">
        <f>PXIL!O77</f>
        <v>0</v>
      </c>
      <c r="AK77" s="75">
        <f>RTM_IEX!I77</f>
        <v>33.69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19.63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647.48885184356993</v>
      </c>
      <c r="P78" s="77">
        <v>68.040000000000006</v>
      </c>
      <c r="Q78" s="77">
        <v>22.05</v>
      </c>
      <c r="R78" s="80">
        <v>0</v>
      </c>
      <c r="S78" s="80">
        <v>0</v>
      </c>
      <c r="T78" s="78">
        <f>SUMPRODUCT(LTA!F78:AJ78,LTA!F$101:AJ$101,LTA!F$104:AJ$104)</f>
        <v>9.84</v>
      </c>
      <c r="U78" s="78">
        <f>SUMPRODUCT(LTA!F78:AJ78,LTA!F$102:AJ$102,LTA!F$104:AJ$104)</f>
        <v>84.39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-10</v>
      </c>
      <c r="AA78" s="117">
        <f>STOA!I78</f>
        <v>0.77</v>
      </c>
      <c r="AB78" s="117">
        <f>-STOA!O78</f>
        <v>-93.48</v>
      </c>
      <c r="AC78">
        <f t="shared" si="3"/>
        <v>8.9021465322201863</v>
      </c>
      <c r="AD78">
        <f t="shared" si="4"/>
        <v>794.82670531134966</v>
      </c>
      <c r="AE78">
        <f>'IDT-1'!C78</f>
        <v>-25</v>
      </c>
      <c r="AF78" s="26"/>
      <c r="AG78">
        <f t="shared" si="5"/>
        <v>769.82670531134966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19.63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636.87692907972928</v>
      </c>
      <c r="P79" s="77">
        <v>68.040000000000006</v>
      </c>
      <c r="Q79" s="77">
        <v>22.05</v>
      </c>
      <c r="R79" s="80">
        <v>0</v>
      </c>
      <c r="S79" s="80">
        <v>0</v>
      </c>
      <c r="T79" s="78">
        <f>SUMPRODUCT(LTA!F79:AJ79,LTA!F$101:AJ$101,LTA!F$104:AJ$104)</f>
        <v>10.050000000000001</v>
      </c>
      <c r="U79" s="78">
        <f>SUMPRODUCT(LTA!F79:AJ79,LTA!F$102:AJ$102,LTA!F$104:AJ$104)</f>
        <v>84.61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-10</v>
      </c>
      <c r="AA79" s="117">
        <f>STOA!I79</f>
        <v>0.77</v>
      </c>
      <c r="AB79" s="117">
        <f>-STOA!O79</f>
        <v>-93.48</v>
      </c>
      <c r="AC79">
        <f t="shared" si="3"/>
        <v>9.0497056118983874</v>
      </c>
      <c r="AD79">
        <f t="shared" si="4"/>
        <v>811.44722346783078</v>
      </c>
      <c r="AE79">
        <f>'IDT-1'!C79</f>
        <v>-25</v>
      </c>
      <c r="AF79" s="26"/>
      <c r="AG79">
        <f t="shared" si="5"/>
        <v>786.44722346783078</v>
      </c>
      <c r="AI79" s="75">
        <f>PXIL!I79</f>
        <v>0</v>
      </c>
      <c r="AJ79" s="75">
        <f>PXIL!O79</f>
        <v>0</v>
      </c>
      <c r="AK79" s="75">
        <f>RTM_IEX!I79</f>
        <v>26.95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19.63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55.000000000000007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635.94337765542923</v>
      </c>
      <c r="P80" s="77">
        <v>68.040000000000006</v>
      </c>
      <c r="Q80" s="77">
        <v>22.05</v>
      </c>
      <c r="R80" s="80">
        <v>0</v>
      </c>
      <c r="S80" s="80">
        <v>0</v>
      </c>
      <c r="T80" s="78">
        <f>SUMPRODUCT(LTA!F80:AJ80,LTA!F$101:AJ$101,LTA!F$104:AJ$104)</f>
        <v>10.51</v>
      </c>
      <c r="U80" s="78">
        <f>SUMPRODUCT(LTA!F80:AJ80,LTA!F$102:AJ$102,LTA!F$104:AJ$104)</f>
        <v>88.37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-10</v>
      </c>
      <c r="AA80" s="117">
        <f>STOA!I80</f>
        <v>0.77</v>
      </c>
      <c r="AB80" s="117">
        <f>-STOA!O80</f>
        <v>-93.48</v>
      </c>
      <c r="AC80">
        <f t="shared" si="3"/>
        <v>9.0786263593645486</v>
      </c>
      <c r="AD80">
        <f t="shared" si="4"/>
        <v>814.70475129606461</v>
      </c>
      <c r="AE80">
        <f>'IDT-1'!C80</f>
        <v>-40</v>
      </c>
      <c r="AF80" s="26"/>
      <c r="AG80">
        <f t="shared" si="5"/>
        <v>774.70475129606461</v>
      </c>
      <c r="AI80" s="75">
        <f>PXIL!I80</f>
        <v>0</v>
      </c>
      <c r="AJ80" s="75">
        <f>PXIL!O80</f>
        <v>0</v>
      </c>
      <c r="AK80" s="75">
        <f>RTM_IEX!I80</f>
        <v>26.95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21.24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46.01789738200759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596.21993436285868</v>
      </c>
      <c r="P81" s="77">
        <v>68.040000000000006</v>
      </c>
      <c r="Q81" s="77">
        <v>22.05</v>
      </c>
      <c r="R81" s="80">
        <v>0</v>
      </c>
      <c r="S81" s="80">
        <v>0</v>
      </c>
      <c r="T81" s="78">
        <f>SUMPRODUCT(LTA!F81:AJ81,LTA!F$101:AJ$101,LTA!F$104:AJ$104)</f>
        <v>20.96</v>
      </c>
      <c r="U81" s="78">
        <f>SUMPRODUCT(LTA!F81:AJ81,LTA!F$102:AJ$102,LTA!F$104:AJ$104)</f>
        <v>88.72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0.77</v>
      </c>
      <c r="AB81" s="117">
        <f>-STOA!O81</f>
        <v>-93.48</v>
      </c>
      <c r="AC81">
        <f t="shared" si="3"/>
        <v>8.6874282801296427</v>
      </c>
      <c r="AD81">
        <f t="shared" si="4"/>
        <v>790.73040346473658</v>
      </c>
      <c r="AE81">
        <f>'IDT-1'!C81</f>
        <v>-60</v>
      </c>
      <c r="AF81" s="26"/>
      <c r="AG81">
        <f t="shared" si="5"/>
        <v>730.73040346473658</v>
      </c>
      <c r="AI81" s="75">
        <f>PXIL!I81</f>
        <v>0</v>
      </c>
      <c r="AJ81" s="75">
        <f>PXIL!O81</f>
        <v>0</v>
      </c>
      <c r="AK81" s="75">
        <f>RTM_IEX!I81</f>
        <v>28.88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21.24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48.582248969955089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589.21284334203472</v>
      </c>
      <c r="P82" s="77">
        <v>68.040000000000006</v>
      </c>
      <c r="Q82" s="77">
        <v>22.05</v>
      </c>
      <c r="R82" s="80">
        <v>0</v>
      </c>
      <c r="S82" s="80">
        <v>0</v>
      </c>
      <c r="T82" s="78">
        <f>SUMPRODUCT(LTA!F82:AJ82,LTA!F$101:AJ$101,LTA!F$104:AJ$104)</f>
        <v>21.48</v>
      </c>
      <c r="U82" s="78">
        <f>SUMPRODUCT(LTA!F82:AJ82,LTA!F$102:AJ$102,LTA!F$104:AJ$104)</f>
        <v>89.06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-9.32</v>
      </c>
      <c r="AA82" s="117">
        <f>STOA!I82</f>
        <v>0.77</v>
      </c>
      <c r="AB82" s="117">
        <f>-STOA!O82</f>
        <v>-93.48</v>
      </c>
      <c r="AC82">
        <f t="shared" si="3"/>
        <v>8.526828321627189</v>
      </c>
      <c r="AD82">
        <f t="shared" si="4"/>
        <v>753.91826399036256</v>
      </c>
      <c r="AE82">
        <f>'IDT-1'!C82</f>
        <v>-30</v>
      </c>
      <c r="AF82" s="26"/>
      <c r="AG82">
        <f t="shared" si="5"/>
        <v>723.91826399036256</v>
      </c>
      <c r="AI82" s="75">
        <f>PXIL!I82</f>
        <v>0</v>
      </c>
      <c r="AJ82" s="75">
        <f>PXIL!O82</f>
        <v>0</v>
      </c>
      <c r="AK82" s="75">
        <f>RTM_IEX!I82</f>
        <v>4.8099999999999996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21.24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48.582248969955089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590.18005975323467</v>
      </c>
      <c r="P83" s="77">
        <v>68.040000000000006</v>
      </c>
      <c r="Q83" s="77">
        <v>22.05</v>
      </c>
      <c r="R83" s="80">
        <v>0</v>
      </c>
      <c r="S83" s="80">
        <v>0</v>
      </c>
      <c r="T83" s="78">
        <f>SUMPRODUCT(LTA!F83:AJ83,LTA!F$101:AJ$101,LTA!F$104:AJ$104)</f>
        <v>22.18</v>
      </c>
      <c r="U83" s="78">
        <f>SUMPRODUCT(LTA!F83:AJ83,LTA!F$102:AJ$102,LTA!F$104:AJ$104)</f>
        <v>89.49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-30</v>
      </c>
      <c r="AA83" s="117">
        <f>STOA!I83</f>
        <v>0.77</v>
      </c>
      <c r="AB83" s="117">
        <f>-STOA!O83</f>
        <v>-143.48000000000002</v>
      </c>
      <c r="AC83">
        <f t="shared" si="3"/>
        <v>9.7658218793145135</v>
      </c>
      <c r="AD83">
        <f t="shared" si="4"/>
        <v>751.48648684387513</v>
      </c>
      <c r="AE83">
        <f>'IDT-1'!C83</f>
        <v>-20</v>
      </c>
      <c r="AF83" s="26"/>
      <c r="AG83">
        <f t="shared" si="5"/>
        <v>731.48648684387513</v>
      </c>
      <c r="AI83" s="75">
        <f>PXIL!I83</f>
        <v>0</v>
      </c>
      <c r="AJ83" s="75">
        <f>PXIL!O83</f>
        <v>0</v>
      </c>
      <c r="AK83" s="75">
        <f>RTM_IEX!I83</f>
        <v>72.2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7.8965058236272876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46.01789738200759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584.22349139225844</v>
      </c>
      <c r="P84" s="77">
        <v>68.040000000000006</v>
      </c>
      <c r="Q84" s="77">
        <v>22.05</v>
      </c>
      <c r="R84" s="80">
        <v>0</v>
      </c>
      <c r="S84" s="80">
        <v>0</v>
      </c>
      <c r="T84" s="78">
        <f>SUMPRODUCT(LTA!F84:AJ84,LTA!F$101:AJ$101,LTA!F$104:AJ$104)</f>
        <v>22.82</v>
      </c>
      <c r="U84" s="78">
        <f>SUMPRODUCT(LTA!F84:AJ84,LTA!F$102:AJ$102,LTA!F$104:AJ$104)</f>
        <v>89.82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-30</v>
      </c>
      <c r="AA84" s="117">
        <f>STOA!I84</f>
        <v>0.77</v>
      </c>
      <c r="AB84" s="117">
        <f>-STOA!O84</f>
        <v>-143.48000000000002</v>
      </c>
      <c r="AC84">
        <f t="shared" si="3"/>
        <v>9.7258310350119057</v>
      </c>
      <c r="AD84">
        <f t="shared" si="4"/>
        <v>746.98206356288142</v>
      </c>
      <c r="AE84">
        <f>'IDT-1'!C84</f>
        <v>-25</v>
      </c>
      <c r="AF84" s="26"/>
      <c r="AG84">
        <f t="shared" si="5"/>
        <v>721.98206356288142</v>
      </c>
      <c r="AI84" s="75">
        <f>PXIL!I84</f>
        <v>0</v>
      </c>
      <c r="AJ84" s="75">
        <f>PXIL!O84</f>
        <v>0</v>
      </c>
      <c r="AK84" s="75">
        <f>RTM_IEX!I84</f>
        <v>88.55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8.1122573488630056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48.582248969955089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578.4130833166347</v>
      </c>
      <c r="P85" s="77">
        <v>68.040000000000006</v>
      </c>
      <c r="Q85" s="77">
        <v>22.05</v>
      </c>
      <c r="R85" s="80">
        <v>0</v>
      </c>
      <c r="S85" s="80">
        <v>0</v>
      </c>
      <c r="T85" s="78">
        <f>SUMPRODUCT(LTA!F85:AJ85,LTA!F$101:AJ$101,LTA!F$104:AJ$104)</f>
        <v>23.54</v>
      </c>
      <c r="U85" s="78">
        <f>SUMPRODUCT(LTA!F85:AJ85,LTA!F$102:AJ$102,LTA!F$104:AJ$104)</f>
        <v>94.21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-30</v>
      </c>
      <c r="AA85" s="117">
        <f>STOA!I85</f>
        <v>0.77</v>
      </c>
      <c r="AB85" s="117">
        <f>-STOA!O85</f>
        <v>-143.48000000000002</v>
      </c>
      <c r="AC85">
        <f t="shared" si="3"/>
        <v>9.219036351342428</v>
      </c>
      <c r="AD85">
        <f t="shared" si="4"/>
        <v>689.89855328411022</v>
      </c>
      <c r="AE85">
        <f>'IDT-1'!C85</f>
        <v>-35</v>
      </c>
      <c r="AF85" s="26"/>
      <c r="AG85">
        <f t="shared" si="5"/>
        <v>654.89855328411022</v>
      </c>
      <c r="AI85" s="75">
        <f>PXIL!I85</f>
        <v>0</v>
      </c>
      <c r="AJ85" s="75">
        <f>PXIL!O85</f>
        <v>0</v>
      </c>
      <c r="AK85" s="75">
        <f>RTM_IEX!I85</f>
        <v>28.88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8.2563798219584577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46.01789738200759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578.41960350605859</v>
      </c>
      <c r="P86" s="77">
        <v>68.040000000000006</v>
      </c>
      <c r="Q86" s="77">
        <v>22.05</v>
      </c>
      <c r="R86" s="80">
        <v>0</v>
      </c>
      <c r="S86" s="80">
        <v>0</v>
      </c>
      <c r="T86" s="78">
        <f>SUMPRODUCT(LTA!F86:AJ86,LTA!F$101:AJ$101,LTA!F$104:AJ$104)</f>
        <v>23.82</v>
      </c>
      <c r="U86" s="78">
        <f>SUMPRODUCT(LTA!F86:AJ86,LTA!F$102:AJ$102,LTA!F$104:AJ$104)</f>
        <v>93.92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-30</v>
      </c>
      <c r="AA86" s="117">
        <f>STOA!I86</f>
        <v>0.77</v>
      </c>
      <c r="AB86" s="117">
        <f>-STOA!O86</f>
        <v>-143.48000000000002</v>
      </c>
      <c r="AC86">
        <f t="shared" si="3"/>
        <v>9.5365957127986611</v>
      </c>
      <c r="AD86">
        <f t="shared" si="4"/>
        <v>725.66728499722581</v>
      </c>
      <c r="AE86">
        <f>'IDT-1'!C86</f>
        <v>-50</v>
      </c>
      <c r="AF86" s="26"/>
      <c r="AG86">
        <f t="shared" si="5"/>
        <v>675.66728499722581</v>
      </c>
      <c r="AI86" s="75">
        <f>PXIL!I86</f>
        <v>0</v>
      </c>
      <c r="AJ86" s="75">
        <f>PXIL!O86</f>
        <v>0</v>
      </c>
      <c r="AK86" s="75">
        <f>RTM_IEX!I86</f>
        <v>67.39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8.2563798219584577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48.582248969955089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528.30242502569581</v>
      </c>
      <c r="P87" s="77">
        <v>68.040000000000006</v>
      </c>
      <c r="Q87" s="77">
        <v>22.05</v>
      </c>
      <c r="R87" s="80">
        <v>0</v>
      </c>
      <c r="S87" s="80">
        <v>0</v>
      </c>
      <c r="T87" s="78">
        <f>SUMPRODUCT(LTA!F87:AJ87,LTA!F$101:AJ$101,LTA!F$104:AJ$104)</f>
        <v>24.15</v>
      </c>
      <c r="U87" s="78">
        <f>SUMPRODUCT(LTA!F87:AJ87,LTA!F$102:AJ$102,LTA!F$104:AJ$104)</f>
        <v>93.77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-55</v>
      </c>
      <c r="AA87" s="117">
        <f>STOA!I87</f>
        <v>0.77</v>
      </c>
      <c r="AB87" s="117">
        <f>-STOA!O87</f>
        <v>-143.48000000000002</v>
      </c>
      <c r="AC87">
        <f t="shared" si="3"/>
        <v>9.1721800242002889</v>
      </c>
      <c r="AD87">
        <f t="shared" si="4"/>
        <v>634.39887379340894</v>
      </c>
      <c r="AE87">
        <f>'IDT-1'!C87</f>
        <v>-31.606999999999999</v>
      </c>
      <c r="AF87" s="26"/>
      <c r="AG87">
        <f t="shared" si="5"/>
        <v>602.79187379340897</v>
      </c>
      <c r="AI87" s="75">
        <f>PXIL!I87</f>
        <v>0</v>
      </c>
      <c r="AJ87" s="75">
        <f>PXIL!O87</f>
        <v>0</v>
      </c>
      <c r="AK87" s="75">
        <f>RTM_IEX!I87</f>
        <v>48.13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8.2563798219584577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46.01789738200759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518.82225390624149</v>
      </c>
      <c r="P88" s="77">
        <v>68.040000000000006</v>
      </c>
      <c r="Q88" s="77">
        <v>22.05</v>
      </c>
      <c r="R88" s="80">
        <v>0</v>
      </c>
      <c r="S88" s="80">
        <v>0</v>
      </c>
      <c r="T88" s="78">
        <f>SUMPRODUCT(LTA!F88:AJ88,LTA!F$101:AJ$101,LTA!F$104:AJ$104)</f>
        <v>20.37</v>
      </c>
      <c r="U88" s="78">
        <f>SUMPRODUCT(LTA!F88:AJ88,LTA!F$102:AJ$102,LTA!F$104:AJ$104)</f>
        <v>93.539999999999992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-80</v>
      </c>
      <c r="AA88" s="117">
        <f>STOA!I88</f>
        <v>0.77</v>
      </c>
      <c r="AB88" s="117">
        <f>-STOA!O88</f>
        <v>-143.48000000000002</v>
      </c>
      <c r="AC88">
        <f t="shared" si="3"/>
        <v>9.5069974124300352</v>
      </c>
      <c r="AD88">
        <f t="shared" si="4"/>
        <v>621.88953369777732</v>
      </c>
      <c r="AE88">
        <f>'IDT-1'!C88</f>
        <v>-10</v>
      </c>
      <c r="AF88" s="26"/>
      <c r="AG88">
        <f t="shared" si="5"/>
        <v>611.88953369777732</v>
      </c>
      <c r="AI88" s="75">
        <f>PXIL!I88</f>
        <v>0</v>
      </c>
      <c r="AJ88" s="75">
        <f>PXIL!O88</f>
        <v>0</v>
      </c>
      <c r="AK88" s="75">
        <f>RTM_IEX!I88</f>
        <v>77.010000000000005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8.2563798219584577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46.01789738200759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510.27549313774159</v>
      </c>
      <c r="P89" s="77">
        <v>68.040000000000006</v>
      </c>
      <c r="Q89" s="77">
        <v>22.05</v>
      </c>
      <c r="R89" s="80">
        <v>0</v>
      </c>
      <c r="S89" s="80">
        <v>0</v>
      </c>
      <c r="T89" s="78">
        <f>SUMPRODUCT(LTA!F89:AJ89,LTA!F$101:AJ$101,LTA!F$104:AJ$104)</f>
        <v>20.100000000000001</v>
      </c>
      <c r="U89" s="78">
        <f>SUMPRODUCT(LTA!F89:AJ89,LTA!F$102:AJ$102,LTA!F$104:AJ$104)</f>
        <v>93.36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-15</v>
      </c>
      <c r="AA89" s="117">
        <f>STOA!I89</f>
        <v>0.77</v>
      </c>
      <c r="AB89" s="117">
        <f>-STOA!O89</f>
        <v>-143.48000000000002</v>
      </c>
      <c r="AC89">
        <f t="shared" si="3"/>
        <v>8.6134996287245418</v>
      </c>
      <c r="AD89">
        <f t="shared" si="4"/>
        <v>651.82627071298305</v>
      </c>
      <c r="AE89">
        <f>'IDT-1'!C89</f>
        <v>-55</v>
      </c>
      <c r="AF89" s="26"/>
      <c r="AG89">
        <f t="shared" si="5"/>
        <v>596.82627071298305</v>
      </c>
      <c r="AI89" s="75">
        <f>PXIL!I89</f>
        <v>0</v>
      </c>
      <c r="AJ89" s="75">
        <f>PXIL!O89</f>
        <v>0</v>
      </c>
      <c r="AK89" s="75">
        <f>RTM_IEX!I89</f>
        <v>50.05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8.2563798219584577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46.01789738200759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504.55748097424146</v>
      </c>
      <c r="P90" s="77">
        <v>68.040000000000006</v>
      </c>
      <c r="Q90" s="77">
        <v>22.05</v>
      </c>
      <c r="R90" s="80">
        <v>0</v>
      </c>
      <c r="S90" s="80">
        <v>0</v>
      </c>
      <c r="T90" s="78">
        <f>SUMPRODUCT(LTA!F90:AJ90,LTA!F$101:AJ$101,LTA!F$104:AJ$104)</f>
        <v>19.920000000000002</v>
      </c>
      <c r="U90" s="78">
        <f>SUMPRODUCT(LTA!F90:AJ90,LTA!F$102:AJ$102,LTA!F$104:AJ$104)</f>
        <v>93.19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-30</v>
      </c>
      <c r="AA90" s="117">
        <f>STOA!I90</f>
        <v>0.77</v>
      </c>
      <c r="AB90" s="117">
        <f>-STOA!O90</f>
        <v>-143.48000000000002</v>
      </c>
      <c r="AC90">
        <f t="shared" si="3"/>
        <v>8.6932730345186702</v>
      </c>
      <c r="AD90">
        <f t="shared" si="4"/>
        <v>630.67848514368859</v>
      </c>
      <c r="AE90">
        <f>'IDT-1'!C90</f>
        <v>-45</v>
      </c>
      <c r="AF90" s="26"/>
      <c r="AG90">
        <f t="shared" si="5"/>
        <v>585.67848514368859</v>
      </c>
      <c r="AI90" s="75">
        <f>PXIL!I90</f>
        <v>0</v>
      </c>
      <c r="AJ90" s="75">
        <f>PXIL!O90</f>
        <v>0</v>
      </c>
      <c r="AK90" s="75">
        <f>RTM_IEX!I90</f>
        <v>50.05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8.2563798219584577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46.01789738200759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499.1683708707414</v>
      </c>
      <c r="P91" s="77">
        <v>68.040000000000006</v>
      </c>
      <c r="Q91" s="77">
        <v>22.05</v>
      </c>
      <c r="R91" s="80">
        <v>0</v>
      </c>
      <c r="S91" s="80">
        <v>0</v>
      </c>
      <c r="T91" s="78">
        <f>SUMPRODUCT(LTA!F91:AJ91,LTA!F$101:AJ$101,LTA!F$104:AJ$104)</f>
        <v>19.77</v>
      </c>
      <c r="U91" s="78">
        <f>SUMPRODUCT(LTA!F91:AJ91,LTA!F$102:AJ$102,LTA!F$104:AJ$104)</f>
        <v>93.009999999999991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-30</v>
      </c>
      <c r="AA91" s="117">
        <f>STOA!I91</f>
        <v>0.72</v>
      </c>
      <c r="AB91" s="117">
        <f>-STOA!O91</f>
        <v>-203.64</v>
      </c>
      <c r="AC91">
        <f t="shared" si="3"/>
        <v>9.0918690173431393</v>
      </c>
      <c r="AD91">
        <f t="shared" si="4"/>
        <v>554.72077905736421</v>
      </c>
      <c r="AE91">
        <f>'IDT-1'!C91</f>
        <v>-5</v>
      </c>
      <c r="AF91" s="26"/>
      <c r="AG91">
        <f t="shared" si="5"/>
        <v>549.72077905736421</v>
      </c>
      <c r="AI91" s="75">
        <f>PXIL!I91</f>
        <v>0</v>
      </c>
      <c r="AJ91" s="75">
        <f>PXIL!O91</f>
        <v>0</v>
      </c>
      <c r="AK91" s="75">
        <f>RTM_IEX!I91</f>
        <v>40.42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8.2563798219584577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48.582248969955089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493.44094680409586</v>
      </c>
      <c r="P92" s="77">
        <v>68.040000000000006</v>
      </c>
      <c r="Q92" s="77">
        <v>22.05</v>
      </c>
      <c r="R92" s="80">
        <v>0</v>
      </c>
      <c r="S92" s="80">
        <v>0</v>
      </c>
      <c r="T92" s="78">
        <f>SUMPRODUCT(LTA!F92:AJ92,LTA!F$101:AJ$101,LTA!F$104:AJ$104)</f>
        <v>19.510000000000002</v>
      </c>
      <c r="U92" s="78">
        <f>SUMPRODUCT(LTA!F92:AJ92,LTA!F$102:AJ$102,LTA!F$104:AJ$104)</f>
        <v>92.89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-15</v>
      </c>
      <c r="AA92" s="117">
        <f>STOA!I92</f>
        <v>0.72</v>
      </c>
      <c r="AB92" s="117">
        <f>-STOA!O92</f>
        <v>-203.64</v>
      </c>
      <c r="AC92">
        <f t="shared" si="3"/>
        <v>8.9530380666976672</v>
      </c>
      <c r="AD92">
        <f t="shared" si="4"/>
        <v>569.21653752931172</v>
      </c>
      <c r="AE92">
        <f>'IDT-1'!C92</f>
        <v>-5</v>
      </c>
      <c r="AF92" s="26"/>
      <c r="AG92">
        <f t="shared" si="5"/>
        <v>564.21653752931172</v>
      </c>
      <c r="AI92" s="75">
        <f>PXIL!I92</f>
        <v>0</v>
      </c>
      <c r="AJ92" s="75">
        <f>PXIL!O92</f>
        <v>0</v>
      </c>
      <c r="AK92" s="75">
        <f>RTM_IEX!I92</f>
        <v>43.32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8.2563798219584577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55.000000000000007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530.68205604570164</v>
      </c>
      <c r="P93" s="77">
        <v>68.040000000000006</v>
      </c>
      <c r="Q93" s="77">
        <v>22.05</v>
      </c>
      <c r="R93" s="80">
        <v>0</v>
      </c>
      <c r="S93" s="80">
        <v>0</v>
      </c>
      <c r="T93" s="78">
        <f>SUMPRODUCT(LTA!F93:AJ93,LTA!F$101:AJ$101,LTA!F$104:AJ$104)</f>
        <v>19.48</v>
      </c>
      <c r="U93" s="78">
        <f>SUMPRODUCT(LTA!F93:AJ93,LTA!F$102:AJ$102,LTA!F$104:AJ$104)</f>
        <v>92.47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-15</v>
      </c>
      <c r="AA93" s="117">
        <f>STOA!I93</f>
        <v>0.72</v>
      </c>
      <c r="AB93" s="117">
        <f>-STOA!O93</f>
        <v>-203.64</v>
      </c>
      <c r="AC93">
        <f t="shared" si="3"/>
        <v>9.1214600370881929</v>
      </c>
      <c r="AD93">
        <f t="shared" si="4"/>
        <v>588.1869758305719</v>
      </c>
      <c r="AE93">
        <f>'IDT-1'!C93</f>
        <v>-10</v>
      </c>
      <c r="AF93" s="26"/>
      <c r="AG93">
        <f t="shared" si="5"/>
        <v>578.1869758305719</v>
      </c>
      <c r="AI93" s="75">
        <f>PXIL!I93</f>
        <v>0</v>
      </c>
      <c r="AJ93" s="75">
        <f>PXIL!O93</f>
        <v>0</v>
      </c>
      <c r="AK93" s="75">
        <f>RTM_IEX!I93</f>
        <v>19.25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8.2563798219584577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55.000000000000007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525.12155256390167</v>
      </c>
      <c r="P94" s="77">
        <v>68.040000000000006</v>
      </c>
      <c r="Q94" s="77">
        <v>22.05</v>
      </c>
      <c r="R94" s="80">
        <v>0</v>
      </c>
      <c r="S94" s="80">
        <v>0</v>
      </c>
      <c r="T94" s="78">
        <f>SUMPRODUCT(LTA!F94:AJ94,LTA!F$101:AJ$101,LTA!F$104:AJ$104)</f>
        <v>15.18</v>
      </c>
      <c r="U94" s="78">
        <f>SUMPRODUCT(LTA!F94:AJ94,LTA!F$102:AJ$102,LTA!F$104:AJ$104)</f>
        <v>89.44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-15</v>
      </c>
      <c r="AA94" s="117">
        <f>STOA!I94</f>
        <v>0.72</v>
      </c>
      <c r="AB94" s="117">
        <f>-STOA!O94</f>
        <v>-203.64</v>
      </c>
      <c r="AC94">
        <f t="shared" si="3"/>
        <v>8.838623606448353</v>
      </c>
      <c r="AD94">
        <f t="shared" si="4"/>
        <v>556.3293087794118</v>
      </c>
      <c r="AE94">
        <f>'IDT-1'!C94</f>
        <v>-15</v>
      </c>
      <c r="AF94" s="26"/>
      <c r="AG94">
        <f t="shared" si="5"/>
        <v>541.3293087794118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8.2563798219584577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55.000000000000007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520.87563478431809</v>
      </c>
      <c r="P95" s="77">
        <v>68.040000000000006</v>
      </c>
      <c r="Q95" s="77">
        <v>22.05</v>
      </c>
      <c r="R95" s="80">
        <v>0</v>
      </c>
      <c r="S95" s="80">
        <v>0</v>
      </c>
      <c r="T95" s="78">
        <f>SUMPRODUCT(LTA!F95:AJ95,LTA!F$101:AJ$101,LTA!F$104:AJ$104)</f>
        <v>15.65</v>
      </c>
      <c r="U95" s="78">
        <f>SUMPRODUCT(LTA!F95:AJ95,LTA!F$102:AJ$102,LTA!F$104:AJ$104)</f>
        <v>89.22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-25</v>
      </c>
      <c r="AA95" s="117">
        <f>STOA!I95</f>
        <v>0.72</v>
      </c>
      <c r="AB95" s="117">
        <f>-STOA!O95</f>
        <v>-203.64</v>
      </c>
      <c r="AC95">
        <f t="shared" si="3"/>
        <v>8.9345688052099721</v>
      </c>
      <c r="AD95">
        <f t="shared" si="4"/>
        <v>547.04744580106649</v>
      </c>
      <c r="AE95">
        <f>'IDT-1'!C95</f>
        <v>-15</v>
      </c>
      <c r="AF95" s="26"/>
      <c r="AG95">
        <f t="shared" si="5"/>
        <v>532.04744580106649</v>
      </c>
      <c r="AI95" s="75">
        <f>PXIL!I95</f>
        <v>0</v>
      </c>
      <c r="AJ95" s="75">
        <f>PXIL!O95</f>
        <v>0</v>
      </c>
      <c r="AK95" s="75">
        <f>RTM_IEX!I95</f>
        <v>4.8099999999999996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8.2563798219584577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55.000000000000007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520.87563478431809</v>
      </c>
      <c r="P96" s="77">
        <v>68.040000000000006</v>
      </c>
      <c r="Q96" s="77">
        <v>22.05</v>
      </c>
      <c r="R96" s="80">
        <v>0</v>
      </c>
      <c r="S96" s="80">
        <v>0</v>
      </c>
      <c r="T96" s="78">
        <f>SUMPRODUCT(LTA!F96:AJ96,LTA!F$101:AJ$101,LTA!F$104:AJ$104)</f>
        <v>15.96</v>
      </c>
      <c r="U96" s="78">
        <f>SUMPRODUCT(LTA!F96:AJ96,LTA!F$102:AJ$102,LTA!F$104:AJ$104)</f>
        <v>89.009999999999991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-30</v>
      </c>
      <c r="AA96" s="117">
        <f>STOA!I96</f>
        <v>0.72</v>
      </c>
      <c r="AB96" s="117">
        <f>-STOA!O96</f>
        <v>-203.64</v>
      </c>
      <c r="AC96">
        <f t="shared" si="3"/>
        <v>8.979839442820948</v>
      </c>
      <c r="AD96">
        <f t="shared" si="4"/>
        <v>542.10217516345551</v>
      </c>
      <c r="AE96">
        <f>'IDT-1'!C96</f>
        <v>-15</v>
      </c>
      <c r="AF96" s="26"/>
      <c r="AG96">
        <f t="shared" si="5"/>
        <v>527.10217516345551</v>
      </c>
      <c r="AI96" s="75">
        <f>PXIL!I96</f>
        <v>0</v>
      </c>
      <c r="AJ96" s="75">
        <f>PXIL!O96</f>
        <v>0</v>
      </c>
      <c r="AK96" s="75">
        <f>RTM_IEX!I96</f>
        <v>4.8099999999999996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8.2563798219584577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55.000000000000007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512.31461948442734</v>
      </c>
      <c r="P97" s="77">
        <v>68.040000000000006</v>
      </c>
      <c r="Q97" s="77">
        <v>22.05</v>
      </c>
      <c r="R97" s="80">
        <v>0</v>
      </c>
      <c r="S97" s="80">
        <v>0</v>
      </c>
      <c r="T97" s="78">
        <f>SUMPRODUCT(LTA!F97:AJ97,LTA!F$101:AJ$101,LTA!F$104:AJ$104)</f>
        <v>16.190000000000001</v>
      </c>
      <c r="U97" s="78">
        <f>SUMPRODUCT(LTA!F97:AJ97,LTA!F$102:AJ$102,LTA!F$104:AJ$104)</f>
        <v>89.45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-30</v>
      </c>
      <c r="AA97" s="117">
        <f>STOA!I97</f>
        <v>0.72</v>
      </c>
      <c r="AB97" s="117">
        <f>-STOA!O97</f>
        <v>-203.64</v>
      </c>
      <c r="AC97">
        <f t="shared" si="3"/>
        <v>9.0374705081819098</v>
      </c>
      <c r="AD97">
        <f t="shared" si="4"/>
        <v>548.59352879820403</v>
      </c>
      <c r="AE97">
        <f>'IDT-1'!C97</f>
        <v>-25</v>
      </c>
      <c r="AF97" s="26"/>
      <c r="AG97">
        <f t="shared" si="5"/>
        <v>523.59352879820403</v>
      </c>
      <c r="AI97" s="75">
        <f>PXIL!I97</f>
        <v>0</v>
      </c>
      <c r="AJ97" s="75">
        <f>PXIL!O97</f>
        <v>0</v>
      </c>
      <c r="AK97" s="75">
        <f>RTM_IEX!I97</f>
        <v>19.25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8.2563798219584577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55.000000000000007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503.36925412775855</v>
      </c>
      <c r="P98" s="77">
        <v>68.040000000000006</v>
      </c>
      <c r="Q98" s="77">
        <v>22.05</v>
      </c>
      <c r="R98" s="80">
        <v>0</v>
      </c>
      <c r="S98" s="80">
        <v>0</v>
      </c>
      <c r="T98" s="78">
        <f>SUMPRODUCT(LTA!F98:AJ98,LTA!F$101:AJ$101,LTA!F$104:AJ$104)</f>
        <v>15.85</v>
      </c>
      <c r="U98" s="78">
        <f>SUMPRODUCT(LTA!F98:AJ98,LTA!F$102:AJ$102,LTA!F$104:AJ$104)</f>
        <v>90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-30</v>
      </c>
      <c r="AA98" s="117">
        <f>STOA!I98</f>
        <v>0.72</v>
      </c>
      <c r="AB98" s="117">
        <f>-STOA!O98</f>
        <v>-203.64</v>
      </c>
      <c r="AC98">
        <f t="shared" si="3"/>
        <v>8.7911992930432241</v>
      </c>
      <c r="AD98">
        <f t="shared" si="4"/>
        <v>520.85443465667379</v>
      </c>
      <c r="AE98">
        <f>'IDT-1'!C98</f>
        <v>-35</v>
      </c>
      <c r="AF98" s="26"/>
      <c r="AG98">
        <f t="shared" si="5"/>
        <v>485.85443465667379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0.25383793835351665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1.1616963432135641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13.072903048250421</v>
      </c>
      <c r="P99" s="77">
        <f t="shared" si="6"/>
        <v>1.4917199999999995</v>
      </c>
      <c r="Q99" s="77">
        <f t="shared" si="6"/>
        <v>0.52919999999999945</v>
      </c>
      <c r="R99" s="80">
        <f t="shared" si="6"/>
        <v>0.24129749999999983</v>
      </c>
      <c r="S99" s="80">
        <f t="shared" si="6"/>
        <v>0</v>
      </c>
      <c r="T99" s="78">
        <f t="shared" si="6"/>
        <v>1.2870174999999999</v>
      </c>
      <c r="U99" s="78">
        <f t="shared" si="6"/>
        <v>2.3398900000000009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5.0532500000000001E-2</v>
      </c>
      <c r="Z99" s="75">
        <f t="shared" si="6"/>
        <v>-0.81933</v>
      </c>
      <c r="AA99" s="117">
        <f t="shared" si="6"/>
        <v>0.33828749999999985</v>
      </c>
      <c r="AB99" s="117">
        <f t="shared" si="6"/>
        <v>-4.2912000000000008</v>
      </c>
      <c r="AC99">
        <f t="shared" si="6"/>
        <v>0.23361686686074762</v>
      </c>
      <c r="AD99">
        <f t="shared" si="6"/>
        <v>15.947882962956754</v>
      </c>
      <c r="AE99">
        <f t="shared" si="6"/>
        <v>-0.48240175000000002</v>
      </c>
      <c r="AG99">
        <f t="shared" si="6"/>
        <v>15.465481212956753</v>
      </c>
      <c r="AI99">
        <f t="shared" si="6"/>
        <v>0</v>
      </c>
      <c r="AJ99">
        <f t="shared" si="6"/>
        <v>0</v>
      </c>
      <c r="AK99">
        <f t="shared" si="6"/>
        <v>0.57514750000000026</v>
      </c>
      <c r="AL99">
        <f t="shared" si="6"/>
        <v>-4.9500000000000002E-2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44875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231" t="s">
        <v>339</v>
      </c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231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f>GT_NG!T3</f>
        <v>12.171567305098463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58.712717929725471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232.64422867789358</v>
      </c>
      <c r="P3" s="77">
        <v>74.78</v>
      </c>
      <c r="Q3" s="77">
        <v>26.64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393.73000000000008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6.03</v>
      </c>
      <c r="AB3" s="117">
        <f>-STOA!P3</f>
        <v>0</v>
      </c>
      <c r="AC3">
        <f>SUMIF(B3:AB3,"&gt;0")*$AC$2-SUMIF(B3:AB3,"&lt;0")*($AC$2/(1-$AC$2))+SUMIF(AI3:AR3,"&gt;0")*$AC$2-SUMIF(AI3:AR3,"&lt;0")*($AC$2/(1-$AC$2))</f>
        <v>7.2146068352648447</v>
      </c>
      <c r="AD3">
        <f>SUM(B3:AB3,AI3:AR3)-AC3</f>
        <v>782.49390707745272</v>
      </c>
      <c r="AE3">
        <f>'IDT-1'!F3</f>
        <v>0</v>
      </c>
      <c r="AF3" s="26"/>
      <c r="AG3">
        <f>SUM(AD3:AF3)</f>
        <v>782.49390707745272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-15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12.171567305098463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58.712717929725471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232.64422867789358</v>
      </c>
      <c r="P4" s="77">
        <v>74.78</v>
      </c>
      <c r="Q4" s="77">
        <v>26.64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393.7700000000001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6.03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7.214958835264845</v>
      </c>
      <c r="AD4">
        <f t="shared" ref="AD4:AD67" si="1">SUM(B4:AB4,AI4:AR4)-AC4</f>
        <v>782.53355507745277</v>
      </c>
      <c r="AE4">
        <f>'IDT-1'!F4</f>
        <v>0</v>
      </c>
      <c r="AF4" s="26"/>
      <c r="AG4">
        <f t="shared" ref="AG4:AG67" si="2">SUM(AD4:AF4)</f>
        <v>782.53355507745277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-15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12.171567305098463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58.712717929725471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216.2697515302936</v>
      </c>
      <c r="P5" s="77">
        <v>74.78</v>
      </c>
      <c r="Q5" s="77">
        <v>26.64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393.82000000000011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6.03</v>
      </c>
      <c r="AB5" s="117">
        <f>-STOA!P5</f>
        <v>0</v>
      </c>
      <c r="AC5">
        <f t="shared" si="0"/>
        <v>7.071303436365965</v>
      </c>
      <c r="AD5">
        <f t="shared" si="1"/>
        <v>766.35273332875158</v>
      </c>
      <c r="AE5">
        <f>'IDT-1'!F5</f>
        <v>0</v>
      </c>
      <c r="AF5" s="26"/>
      <c r="AG5">
        <f t="shared" si="2"/>
        <v>766.35273332875158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-15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12.171567305098463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58.712717929725471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216.2697515302936</v>
      </c>
      <c r="P6" s="77">
        <v>74.78</v>
      </c>
      <c r="Q6" s="77">
        <v>26.64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393.87000000000006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6.03</v>
      </c>
      <c r="AB6" s="117">
        <f>-STOA!P6</f>
        <v>0</v>
      </c>
      <c r="AC6">
        <f t="shared" si="0"/>
        <v>7.0717434363659644</v>
      </c>
      <c r="AD6">
        <f t="shared" si="1"/>
        <v>766.40229332875151</v>
      </c>
      <c r="AE6">
        <f>'IDT-1'!F6</f>
        <v>0</v>
      </c>
      <c r="AF6" s="26"/>
      <c r="AG6">
        <f t="shared" si="2"/>
        <v>766.40229332875151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-15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12.171567305098463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58.712717929725471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209.78726189689363</v>
      </c>
      <c r="P7" s="77">
        <v>74.78</v>
      </c>
      <c r="Q7" s="77">
        <v>26.64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393.90000000000009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6.03</v>
      </c>
      <c r="AB7" s="117">
        <f>-STOA!P7</f>
        <v>0</v>
      </c>
      <c r="AC7">
        <f t="shared" si="0"/>
        <v>7.5032585413127872</v>
      </c>
      <c r="AD7">
        <f t="shared" si="1"/>
        <v>704.51828859040484</v>
      </c>
      <c r="AE7">
        <f>'IDT-1'!F7</f>
        <v>0</v>
      </c>
      <c r="AF7" s="26"/>
      <c r="AG7">
        <f t="shared" si="2"/>
        <v>704.51828859040484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-70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12.171567305098463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58.712717929725471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213.37369683209363</v>
      </c>
      <c r="P8" s="77">
        <v>74.78</v>
      </c>
      <c r="Q8" s="77">
        <v>26.64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394.11000000000007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6.03</v>
      </c>
      <c r="AB8" s="117">
        <f>-STOA!P8</f>
        <v>0</v>
      </c>
      <c r="AC8">
        <f t="shared" si="0"/>
        <v>7.2703233430766891</v>
      </c>
      <c r="AD8">
        <f t="shared" si="1"/>
        <v>738.54765872384098</v>
      </c>
      <c r="AE8">
        <f>'IDT-1'!F8</f>
        <v>0</v>
      </c>
      <c r="AF8" s="26"/>
      <c r="AG8">
        <f t="shared" si="2"/>
        <v>738.54765872384098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-40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12.171567305098463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58.712717929725471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208.9804499054936</v>
      </c>
      <c r="P9" s="77">
        <v>74.78</v>
      </c>
      <c r="Q9" s="77">
        <v>26.64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394.15000000000009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6.03</v>
      </c>
      <c r="AB9" s="117">
        <f>-STOA!P9</f>
        <v>0</v>
      </c>
      <c r="AC9">
        <f t="shared" si="0"/>
        <v>7.5871398710104208</v>
      </c>
      <c r="AD9">
        <f t="shared" si="1"/>
        <v>693.87759526930711</v>
      </c>
      <c r="AE9">
        <f>'IDT-1'!F9</f>
        <v>0</v>
      </c>
      <c r="AF9" s="26"/>
      <c r="AG9">
        <f t="shared" si="2"/>
        <v>693.87759526930711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-80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12.171567305098463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58.712717929725471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207.46478852049358</v>
      </c>
      <c r="P10" s="77">
        <v>74.78</v>
      </c>
      <c r="Q10" s="77">
        <v>26.64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394.2000000000001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6.03</v>
      </c>
      <c r="AB10" s="117">
        <f>-STOA!P10</f>
        <v>0</v>
      </c>
      <c r="AC10">
        <f t="shared" si="0"/>
        <v>7.3078982251565607</v>
      </c>
      <c r="AD10">
        <f t="shared" si="1"/>
        <v>722.69117553016099</v>
      </c>
      <c r="AE10">
        <f>'IDT-1'!F10</f>
        <v>0</v>
      </c>
      <c r="AF10" s="26"/>
      <c r="AG10">
        <f t="shared" si="2"/>
        <v>722.69117553016099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-50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12.171567305098463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58.712717929725471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205.01819912245597</v>
      </c>
      <c r="P11" s="77">
        <v>74.78</v>
      </c>
      <c r="Q11" s="77">
        <v>26.64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376.29000000000008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5.93</v>
      </c>
      <c r="AB11" s="117">
        <f>-STOA!P11</f>
        <v>0</v>
      </c>
      <c r="AC11">
        <f t="shared" si="0"/>
        <v>6.8171457751769937</v>
      </c>
      <c r="AD11">
        <f t="shared" si="1"/>
        <v>737.72533858210295</v>
      </c>
      <c r="AE11">
        <f>'IDT-1'!F11</f>
        <v>0</v>
      </c>
      <c r="AF11" s="26"/>
      <c r="AG11">
        <f t="shared" si="2"/>
        <v>737.72533858210295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-15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12.171567305098463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58.712717929725471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205.02220507881262</v>
      </c>
      <c r="P12" s="77">
        <v>74.78</v>
      </c>
      <c r="Q12" s="77">
        <v>26.64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352.20000000000005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5.93</v>
      </c>
      <c r="AB12" s="117">
        <f>-STOA!P12</f>
        <v>0</v>
      </c>
      <c r="AC12">
        <f t="shared" si="0"/>
        <v>6.9159234908697673</v>
      </c>
      <c r="AD12">
        <f t="shared" si="1"/>
        <v>678.54056682276678</v>
      </c>
      <c r="AE12">
        <f>'IDT-1'!F12</f>
        <v>0</v>
      </c>
      <c r="AF12" s="26"/>
      <c r="AG12">
        <f t="shared" si="2"/>
        <v>678.54056682276678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-50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12.171567305098463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58.712717929725471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204.64406848159044</v>
      </c>
      <c r="P13" s="77">
        <v>74.78</v>
      </c>
      <c r="Q13" s="77">
        <v>26.64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352.38000000000005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5.93</v>
      </c>
      <c r="AB13" s="117">
        <f>-STOA!P13</f>
        <v>0</v>
      </c>
      <c r="AC13">
        <f t="shared" si="0"/>
        <v>6.9141798888142114</v>
      </c>
      <c r="AD13">
        <f t="shared" si="1"/>
        <v>678.3441738276</v>
      </c>
      <c r="AE13">
        <f>'IDT-1'!F13</f>
        <v>0</v>
      </c>
      <c r="AF13" s="26"/>
      <c r="AG13">
        <f t="shared" si="2"/>
        <v>678.3441738276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-50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12.171567305098463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58.712717929725471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204.64402554468086</v>
      </c>
      <c r="P14" s="77">
        <v>74.78</v>
      </c>
      <c r="Q14" s="77">
        <v>26.64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352.48000000000008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5.93</v>
      </c>
      <c r="AB14" s="117">
        <f>-STOA!P14</f>
        <v>0</v>
      </c>
      <c r="AC14">
        <f t="shared" si="0"/>
        <v>6.4711531348596436</v>
      </c>
      <c r="AD14">
        <f t="shared" si="1"/>
        <v>728.8871576446453</v>
      </c>
      <c r="AE14">
        <f>'IDT-1'!F14</f>
        <v>0</v>
      </c>
      <c r="AF14" s="26"/>
      <c r="AG14">
        <f t="shared" si="2"/>
        <v>728.8871576446453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12.171567305098463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58.712717929725471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207.94079523611234</v>
      </c>
      <c r="P15" s="77">
        <v>74.78</v>
      </c>
      <c r="Q15" s="77">
        <v>26.64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352.59999999999997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5.93</v>
      </c>
      <c r="AB15" s="117">
        <f>-STOA!P15</f>
        <v>0</v>
      </c>
      <c r="AC15">
        <f t="shared" si="0"/>
        <v>7.0782989970869341</v>
      </c>
      <c r="AD15">
        <f t="shared" si="1"/>
        <v>666.69678147384923</v>
      </c>
      <c r="AE15">
        <f>'IDT-1'!F15</f>
        <v>0</v>
      </c>
      <c r="AF15" s="26"/>
      <c r="AG15">
        <f t="shared" si="2"/>
        <v>666.69678147384923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-65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12.171567305098463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58.712717929725471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207.94079523611234</v>
      </c>
      <c r="P16" s="77">
        <v>74.78</v>
      </c>
      <c r="Q16" s="77">
        <v>26.64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352.9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5.93</v>
      </c>
      <c r="AB16" s="117">
        <f>-STOA!P16</f>
        <v>0</v>
      </c>
      <c r="AC16">
        <f t="shared" si="0"/>
        <v>6.6370326209771688</v>
      </c>
      <c r="AD16">
        <f t="shared" si="1"/>
        <v>717.43804784995905</v>
      </c>
      <c r="AE16">
        <f>'IDT-1'!F16</f>
        <v>0</v>
      </c>
      <c r="AF16" s="26"/>
      <c r="AG16">
        <f t="shared" si="2"/>
        <v>717.43804784995905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-15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12.171567305098463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58.712717929725471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207.94079523611234</v>
      </c>
      <c r="P17" s="77">
        <v>74.78</v>
      </c>
      <c r="Q17" s="77">
        <v>26.64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356.5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5.93</v>
      </c>
      <c r="AB17" s="117">
        <f>-STOA!P17</f>
        <v>0</v>
      </c>
      <c r="AC17">
        <f t="shared" si="0"/>
        <v>7.2457909099198652</v>
      </c>
      <c r="AD17">
        <f t="shared" si="1"/>
        <v>655.42928956101639</v>
      </c>
      <c r="AE17">
        <f>'IDT-1'!F17</f>
        <v>0</v>
      </c>
      <c r="AF17" s="26"/>
      <c r="AG17">
        <f t="shared" si="2"/>
        <v>655.42928956101639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-80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12.171567305098463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58.712717929725471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213.53510877811232</v>
      </c>
      <c r="P18" s="77">
        <v>74.78</v>
      </c>
      <c r="Q18" s="77">
        <v>26.64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356.58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5.93</v>
      </c>
      <c r="AB18" s="117">
        <f>-STOA!P18</f>
        <v>0</v>
      </c>
      <c r="AC18">
        <f t="shared" si="0"/>
        <v>6.9405997682016514</v>
      </c>
      <c r="AD18">
        <f t="shared" si="1"/>
        <v>701.40879424473451</v>
      </c>
      <c r="AE18">
        <f>'IDT-1'!F18</f>
        <v>0</v>
      </c>
      <c r="AF18" s="26"/>
      <c r="AG18">
        <f t="shared" si="2"/>
        <v>701.40879424473451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-40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12.171567305098463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58.712717929725471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213.72426478411231</v>
      </c>
      <c r="P19" s="77">
        <v>74.78</v>
      </c>
      <c r="Q19" s="77">
        <v>26.64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356.48999999999995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5.93</v>
      </c>
      <c r="AB19" s="117">
        <f>-STOA!P19</f>
        <v>0</v>
      </c>
      <c r="AC19">
        <f t="shared" si="0"/>
        <v>7.3409880795532398</v>
      </c>
      <c r="AD19">
        <f t="shared" si="1"/>
        <v>656.10756193938289</v>
      </c>
      <c r="AE19">
        <f>'IDT-1'!F19</f>
        <v>0</v>
      </c>
      <c r="AF19" s="26"/>
      <c r="AG19">
        <f t="shared" si="2"/>
        <v>656.10756193938289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-85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12.171567305098463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58.712717929725471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213.72426478411231</v>
      </c>
      <c r="P20" s="77">
        <v>74.78</v>
      </c>
      <c r="Q20" s="77">
        <v>26.64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380.65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0</v>
      </c>
      <c r="AA20" s="117">
        <f>STOA!J20</f>
        <v>5.93</v>
      </c>
      <c r="AB20" s="117">
        <f>-STOA!P20</f>
        <v>0</v>
      </c>
      <c r="AC20">
        <f t="shared" si="0"/>
        <v>7.1984709786654282</v>
      </c>
      <c r="AD20">
        <f t="shared" si="1"/>
        <v>720.41007904027072</v>
      </c>
      <c r="AE20">
        <f>'IDT-1'!F20</f>
        <v>0</v>
      </c>
      <c r="AF20" s="26"/>
      <c r="AG20">
        <f t="shared" si="2"/>
        <v>720.41007904027072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-45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12.171567305098463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58.712717929725471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213.72426478411231</v>
      </c>
      <c r="P21" s="77">
        <v>74.78</v>
      </c>
      <c r="Q21" s="77">
        <v>26.64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397.66999999999996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0</v>
      </c>
      <c r="AA21" s="117">
        <f>STOA!J21</f>
        <v>5.93</v>
      </c>
      <c r="AB21" s="117">
        <f>-STOA!P21</f>
        <v>0</v>
      </c>
      <c r="AC21">
        <f t="shared" si="0"/>
        <v>7.8809346299971468</v>
      </c>
      <c r="AD21">
        <f t="shared" si="1"/>
        <v>676.74761538893904</v>
      </c>
      <c r="AE21">
        <f>'IDT-1'!F21</f>
        <v>0</v>
      </c>
      <c r="AF21" s="26"/>
      <c r="AG21">
        <f t="shared" si="2"/>
        <v>676.74761538893904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-105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12.171567305098463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58.712717929725471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213.72426478411231</v>
      </c>
      <c r="P22" s="77">
        <v>74.78</v>
      </c>
      <c r="Q22" s="77">
        <v>26.64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397.67999999999995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0</v>
      </c>
      <c r="AA22" s="117">
        <f>STOA!J22</f>
        <v>5.93</v>
      </c>
      <c r="AB22" s="117">
        <f>-STOA!P22</f>
        <v>0</v>
      </c>
      <c r="AC22">
        <f t="shared" si="0"/>
        <v>7.3483349786654282</v>
      </c>
      <c r="AD22">
        <f t="shared" si="1"/>
        <v>737.29021504027071</v>
      </c>
      <c r="AE22">
        <f>'IDT-1'!F22</f>
        <v>0</v>
      </c>
      <c r="AF22" s="26"/>
      <c r="AG22">
        <f t="shared" si="2"/>
        <v>737.29021504027071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-45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12.171567305098463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58.712717929725471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220.15050358490763</v>
      </c>
      <c r="P23" s="77">
        <v>74.78</v>
      </c>
      <c r="Q23" s="77">
        <v>26.64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397.66999999999996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0</v>
      </c>
      <c r="AA23" s="117">
        <f>STOA!J23</f>
        <v>5.93</v>
      </c>
      <c r="AB23" s="117">
        <f>-STOA!P23</f>
        <v>0</v>
      </c>
      <c r="AC23">
        <f t="shared" si="0"/>
        <v>7.2272353296685203</v>
      </c>
      <c r="AD23">
        <f t="shared" si="1"/>
        <v>763.827553490063</v>
      </c>
      <c r="AE23">
        <f>'IDT-1'!F23</f>
        <v>0</v>
      </c>
      <c r="AF23" s="26"/>
      <c r="AG23">
        <f t="shared" si="2"/>
        <v>763.827553490063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-25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12.171567305098463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58.712717929725471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238.50448252990765</v>
      </c>
      <c r="P24" s="77">
        <v>74.78</v>
      </c>
      <c r="Q24" s="77">
        <v>26.64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397.58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0</v>
      </c>
      <c r="AA24" s="117">
        <f>STOA!J24</f>
        <v>5.93</v>
      </c>
      <c r="AB24" s="117">
        <f>-STOA!P24</f>
        <v>0</v>
      </c>
      <c r="AC24">
        <f t="shared" si="0"/>
        <v>7.6986928076613568</v>
      </c>
      <c r="AD24">
        <f t="shared" si="1"/>
        <v>746.62007495707007</v>
      </c>
      <c r="AE24">
        <f>'IDT-1'!F24</f>
        <v>0</v>
      </c>
      <c r="AF24" s="26"/>
      <c r="AG24">
        <f t="shared" si="2"/>
        <v>746.62007495707007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-60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12.171567305098463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69.596820030154888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258.46288835819416</v>
      </c>
      <c r="P25" s="77">
        <v>74.78</v>
      </c>
      <c r="Q25" s="77">
        <v>26.64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397.4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0</v>
      </c>
      <c r="AA25" s="117">
        <f>STOA!J25</f>
        <v>5.93</v>
      </c>
      <c r="AB25" s="117">
        <f>-STOA!P25</f>
        <v>0</v>
      </c>
      <c r="AC25">
        <f t="shared" si="0"/>
        <v>7.6133977765462442</v>
      </c>
      <c r="AD25">
        <f t="shared" si="1"/>
        <v>817.36787791690119</v>
      </c>
      <c r="AE25">
        <f>'IDT-1'!F25</f>
        <v>11.246</v>
      </c>
      <c r="AF25" s="26"/>
      <c r="AG25">
        <f t="shared" si="2"/>
        <v>828.61387791690117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-20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12.171567305098463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69.596820030154888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277.01666066817091</v>
      </c>
      <c r="P26" s="77">
        <v>74.78</v>
      </c>
      <c r="Q26" s="77">
        <v>26.64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397.34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0</v>
      </c>
      <c r="AA26" s="117">
        <f>STOA!J26</f>
        <v>5.93</v>
      </c>
      <c r="AB26" s="117">
        <f>-STOA!P26</f>
        <v>0</v>
      </c>
      <c r="AC26">
        <f t="shared" si="0"/>
        <v>8.3596946242057584</v>
      </c>
      <c r="AD26">
        <f t="shared" si="1"/>
        <v>780.89535337921836</v>
      </c>
      <c r="AE26">
        <f>'IDT-1'!F26</f>
        <v>32.036999999999999</v>
      </c>
      <c r="AF26" s="26"/>
      <c r="AG26">
        <f t="shared" si="2"/>
        <v>812.9323533792184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-80</v>
      </c>
      <c r="AM26" s="75">
        <f>RTM_PXI!J26</f>
        <v>0</v>
      </c>
      <c r="AN26" s="75">
        <f>RTM_PXI!P26</f>
        <v>0</v>
      </c>
      <c r="AO26" s="192">
        <f>GDAM_IEX!J26</f>
        <v>5.78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12.171567305098463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69.599999999999994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305.40717668117412</v>
      </c>
      <c r="P27" s="77">
        <v>74.78</v>
      </c>
      <c r="Q27" s="77">
        <v>26.64</v>
      </c>
      <c r="R27" s="80">
        <v>2.6299999999999994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397.53999999999996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0</v>
      </c>
      <c r="AA27" s="117">
        <f>STOA!J27</f>
        <v>5.93</v>
      </c>
      <c r="AB27" s="117">
        <f>-STOA!P27</f>
        <v>0</v>
      </c>
      <c r="AC27">
        <f t="shared" si="0"/>
        <v>8.305055497523103</v>
      </c>
      <c r="AD27">
        <f t="shared" si="1"/>
        <v>895.27368848874937</v>
      </c>
      <c r="AE27">
        <f>'IDT-1'!F27</f>
        <v>29.748999999999999</v>
      </c>
      <c r="AF27" s="26"/>
      <c r="AG27">
        <f t="shared" si="2"/>
        <v>925.0226884887494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-20</v>
      </c>
      <c r="AM27" s="75">
        <f>RTM_PXI!J27</f>
        <v>0</v>
      </c>
      <c r="AN27" s="75">
        <f>RTM_PXI!P27</f>
        <v>0</v>
      </c>
      <c r="AO27" s="192">
        <f>GDAM_IEX!J27</f>
        <v>28.88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12.171567305098463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69.599999999999994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336.3866032818741</v>
      </c>
      <c r="P28" s="77">
        <v>74.78</v>
      </c>
      <c r="Q28" s="77">
        <v>26.64</v>
      </c>
      <c r="R28" s="80">
        <v>5.4799999999999995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397.66999999999996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0</v>
      </c>
      <c r="AA28" s="117">
        <f>STOA!J28</f>
        <v>5.93</v>
      </c>
      <c r="AB28" s="117">
        <f>-STOA!P28</f>
        <v>0</v>
      </c>
      <c r="AC28">
        <f t="shared" si="0"/>
        <v>9.2510848277190316</v>
      </c>
      <c r="AD28">
        <f t="shared" si="1"/>
        <v>901.38708575925341</v>
      </c>
      <c r="AE28">
        <f>'IDT-1'!F28</f>
        <v>27.46</v>
      </c>
      <c r="AF28" s="26"/>
      <c r="AG28">
        <f t="shared" si="2"/>
        <v>928.84708575925345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-70</v>
      </c>
      <c r="AM28" s="75">
        <f>RTM_PXI!J28</f>
        <v>0</v>
      </c>
      <c r="AN28" s="75">
        <f>RTM_PXI!P28</f>
        <v>0</v>
      </c>
      <c r="AO28" s="192">
        <f>GDAM_IEX!J28</f>
        <v>51.98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12.171567305098463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69.599999999999994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344.66147905951834</v>
      </c>
      <c r="P29" s="77">
        <v>74.78</v>
      </c>
      <c r="Q29" s="77">
        <v>26.64</v>
      </c>
      <c r="R29" s="80">
        <v>10.09</v>
      </c>
      <c r="S29" s="80">
        <v>0</v>
      </c>
      <c r="T29" s="78">
        <f>SUMPRODUCT(LTA!F29:AJ29,LTA!F$101:AJ$101,LTA!F$105:AJ$105)</f>
        <v>1.33</v>
      </c>
      <c r="U29" s="78">
        <f>SUMPRODUCT(LTA!F29:AJ29,LTA!F$102:AJ$102,LTA!F$105:AJ$105)</f>
        <v>397.75999999999993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0</v>
      </c>
      <c r="AA29" s="117">
        <f>STOA!J29</f>
        <v>5.93</v>
      </c>
      <c r="AB29" s="117">
        <f>-STOA!P29</f>
        <v>0</v>
      </c>
      <c r="AC29">
        <f t="shared" si="0"/>
        <v>9.2465173584525342</v>
      </c>
      <c r="AD29">
        <f t="shared" si="1"/>
        <v>1001.3165290061644</v>
      </c>
      <c r="AE29">
        <f>'IDT-1'!F29</f>
        <v>18.306999999999999</v>
      </c>
      <c r="AF29" s="26"/>
      <c r="AG29">
        <f t="shared" si="2"/>
        <v>1019.6235290061644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-20</v>
      </c>
      <c r="AM29" s="75">
        <f>RTM_PXI!J29</f>
        <v>0</v>
      </c>
      <c r="AN29" s="75">
        <f>RTM_PXI!P29</f>
        <v>0</v>
      </c>
      <c r="AO29" s="192">
        <f>GDAM_IEX!J29</f>
        <v>87.6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11.84785540868627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69.599999999999994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344.66147905951834</v>
      </c>
      <c r="P30" s="77">
        <v>74.78</v>
      </c>
      <c r="Q30" s="77">
        <v>26.64</v>
      </c>
      <c r="R30" s="80">
        <v>16.7</v>
      </c>
      <c r="S30" s="80">
        <v>0</v>
      </c>
      <c r="T30" s="78">
        <f>SUMPRODUCT(LTA!F30:AJ30,LTA!F$101:AJ$101,LTA!F$105:AJ$105)</f>
        <v>4.67</v>
      </c>
      <c r="U30" s="78">
        <f>SUMPRODUCT(LTA!F30:AJ30,LTA!F$102:AJ$102,LTA!F$105:AJ$105)</f>
        <v>403.50999999999993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0</v>
      </c>
      <c r="AA30" s="117">
        <f>STOA!J30</f>
        <v>5.93</v>
      </c>
      <c r="AB30" s="117">
        <f>-STOA!P30</f>
        <v>0</v>
      </c>
      <c r="AC30">
        <f t="shared" si="0"/>
        <v>9.466484693764107</v>
      </c>
      <c r="AD30">
        <f t="shared" si="1"/>
        <v>1026.0928497744403</v>
      </c>
      <c r="AE30">
        <f>'IDT-1'!F30</f>
        <v>6.8650000000000002</v>
      </c>
      <c r="AF30" s="26"/>
      <c r="AG30">
        <f t="shared" si="2"/>
        <v>1032.9578497744403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-20</v>
      </c>
      <c r="AM30" s="75">
        <f>RTM_PXI!J30</f>
        <v>0</v>
      </c>
      <c r="AN30" s="75">
        <f>RTM_PXI!P30</f>
        <v>0</v>
      </c>
      <c r="AO30" s="192">
        <f>GDAM_IEX!J30</f>
        <v>97.22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12.179700499168053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69.599999999999994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346.01585082732822</v>
      </c>
      <c r="P31" s="77">
        <v>74.78</v>
      </c>
      <c r="Q31" s="77">
        <v>26.64</v>
      </c>
      <c r="R31" s="80">
        <v>19.2</v>
      </c>
      <c r="S31" s="80">
        <v>0</v>
      </c>
      <c r="T31" s="78">
        <f>SUMPRODUCT(LTA!F31:AJ31,LTA!F$101:AJ$101,LTA!F$105:AJ$105)</f>
        <v>11.46</v>
      </c>
      <c r="U31" s="78">
        <f>SUMPRODUCT(LTA!F31:AJ31,LTA!F$102:AJ$102,LTA!F$105:AJ$105)</f>
        <v>412.01999999999992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0</v>
      </c>
      <c r="AA31" s="117">
        <f>STOA!J31</f>
        <v>5.93</v>
      </c>
      <c r="AB31" s="117">
        <f>-STOA!P31</f>
        <v>0</v>
      </c>
      <c r="AC31">
        <f t="shared" si="0"/>
        <v>9.5363234021170715</v>
      </c>
      <c r="AD31">
        <f t="shared" si="1"/>
        <v>1033.9592279243791</v>
      </c>
      <c r="AE31">
        <f>'IDT-1'!F31</f>
        <v>4.577</v>
      </c>
      <c r="AF31" s="26"/>
      <c r="AG31">
        <f t="shared" si="2"/>
        <v>1038.5362279243791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-20</v>
      </c>
      <c r="AM31" s="75">
        <f>RTM_PXI!J31</f>
        <v>0</v>
      </c>
      <c r="AN31" s="75">
        <f>RTM_PXI!P31</f>
        <v>0</v>
      </c>
      <c r="AO31" s="192">
        <f>GDAM_IEX!J31</f>
        <v>85.67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12.179700499168053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69.599999999999994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354.75452573332825</v>
      </c>
      <c r="P32" s="77">
        <v>74.78</v>
      </c>
      <c r="Q32" s="77">
        <v>26.64</v>
      </c>
      <c r="R32" s="80">
        <v>19.2</v>
      </c>
      <c r="S32" s="80">
        <v>0</v>
      </c>
      <c r="T32" s="78">
        <f>SUMPRODUCT(LTA!F32:AJ32,LTA!F$101:AJ$101,LTA!F$105:AJ$105)</f>
        <v>17.809999999999999</v>
      </c>
      <c r="U32" s="78">
        <f>SUMPRODUCT(LTA!F32:AJ32,LTA!F$102:AJ$102,LTA!F$105:AJ$105)</f>
        <v>420.34999999999997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0</v>
      </c>
      <c r="AA32" s="117">
        <f>STOA!J32</f>
        <v>5.93</v>
      </c>
      <c r="AB32" s="117">
        <f>-STOA!P32</f>
        <v>0</v>
      </c>
      <c r="AC32">
        <f t="shared" si="0"/>
        <v>9.9132114797886608</v>
      </c>
      <c r="AD32">
        <f t="shared" si="1"/>
        <v>986.01101475270741</v>
      </c>
      <c r="AE32">
        <f>'IDT-1'!F32</f>
        <v>4.577</v>
      </c>
      <c r="AF32" s="26"/>
      <c r="AG32">
        <f t="shared" si="2"/>
        <v>990.58801475270741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-65</v>
      </c>
      <c r="AM32" s="75">
        <f>RTM_PXI!J32</f>
        <v>0</v>
      </c>
      <c r="AN32" s="75">
        <f>RTM_PXI!P32</f>
        <v>0</v>
      </c>
      <c r="AO32" s="192">
        <f>GDAM_IEX!J32</f>
        <v>59.68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9.1935165045821634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69.599999999999994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354.90513467332829</v>
      </c>
      <c r="P33" s="77">
        <v>74.78</v>
      </c>
      <c r="Q33" s="77">
        <v>26.64</v>
      </c>
      <c r="R33" s="80">
        <v>19.2</v>
      </c>
      <c r="S33" s="80">
        <v>0</v>
      </c>
      <c r="T33" s="78">
        <f>SUMPRODUCT(LTA!F33:AJ33,LTA!F$101:AJ$101,LTA!F$105:AJ$105)</f>
        <v>25.89</v>
      </c>
      <c r="U33" s="78">
        <f>SUMPRODUCT(LTA!F33:AJ33,LTA!F$102:AJ$102,LTA!F$105:AJ$105)</f>
        <v>428.19999999999993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0</v>
      </c>
      <c r="AA33" s="117">
        <f>STOA!J33</f>
        <v>5.93</v>
      </c>
      <c r="AB33" s="117">
        <f>-STOA!P33</f>
        <v>0</v>
      </c>
      <c r="AC33">
        <f t="shared" si="0"/>
        <v>9.2227401303656116</v>
      </c>
      <c r="AD33">
        <f t="shared" si="1"/>
        <v>1038.8159110475449</v>
      </c>
      <c r="AE33">
        <f>'IDT-1'!F33</f>
        <v>9.1530000000000005</v>
      </c>
      <c r="AF33" s="26"/>
      <c r="AG33">
        <f t="shared" si="2"/>
        <v>1047.9689110475449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33.700000000000003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9.1935165045821634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69.599999999999994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314.69062494512826</v>
      </c>
      <c r="P34" s="77">
        <v>74.78</v>
      </c>
      <c r="Q34" s="77">
        <v>26.64</v>
      </c>
      <c r="R34" s="80">
        <v>19.2</v>
      </c>
      <c r="S34" s="80">
        <v>0</v>
      </c>
      <c r="T34" s="78">
        <f>SUMPRODUCT(LTA!F34:AJ34,LTA!F$101:AJ$101,LTA!F$105:AJ$105)</f>
        <v>30.96</v>
      </c>
      <c r="U34" s="78">
        <f>SUMPRODUCT(LTA!F34:AJ34,LTA!F$102:AJ$102,LTA!F$105:AJ$105)</f>
        <v>436.29999999999995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5.93</v>
      </c>
      <c r="AB34" s="117">
        <f>-STOA!P34</f>
        <v>0</v>
      </c>
      <c r="AC34">
        <f t="shared" si="0"/>
        <v>9.1879404447574533</v>
      </c>
      <c r="AD34">
        <f t="shared" si="1"/>
        <v>1034.8962010049529</v>
      </c>
      <c r="AE34">
        <f>'IDT-1'!F34</f>
        <v>4.577</v>
      </c>
      <c r="AF34" s="26"/>
      <c r="AG34">
        <f t="shared" si="2"/>
        <v>1039.4732010049529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56.79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12.179700499168053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69.599999999999994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276.69341999174907</v>
      </c>
      <c r="P35" s="77">
        <v>74.78</v>
      </c>
      <c r="Q35" s="77">
        <v>26.64</v>
      </c>
      <c r="R35" s="80">
        <v>19.199999999999996</v>
      </c>
      <c r="S35" s="80">
        <v>0</v>
      </c>
      <c r="T35" s="78">
        <f>SUMPRODUCT(LTA!F35:AJ35,LTA!F$101:AJ$101,LTA!F$105:AJ$105)</f>
        <v>37.39</v>
      </c>
      <c r="U35" s="78">
        <f>SUMPRODUCT(LTA!F35:AJ35,LTA!F$102:AJ$102,LTA!F$105:AJ$105)</f>
        <v>444.57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5.84</v>
      </c>
      <c r="AB35" s="117">
        <f>-STOA!P35</f>
        <v>0</v>
      </c>
      <c r="AC35">
        <f t="shared" si="0"/>
        <v>9.2879874603200712</v>
      </c>
      <c r="AD35">
        <f t="shared" si="1"/>
        <v>1046.1651330305972</v>
      </c>
      <c r="AE35">
        <f>'IDT-1'!F35</f>
        <v>0</v>
      </c>
      <c r="AF35" s="26"/>
      <c r="AG35">
        <f t="shared" si="2"/>
        <v>1046.1651330305972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88.56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12.179700499168053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69.599999999999994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260.744369072849</v>
      </c>
      <c r="P36" s="77">
        <v>74.78</v>
      </c>
      <c r="Q36" s="77">
        <v>26.64</v>
      </c>
      <c r="R36" s="80">
        <v>19.199999999999996</v>
      </c>
      <c r="S36" s="80">
        <v>0</v>
      </c>
      <c r="T36" s="78">
        <f>SUMPRODUCT(LTA!F36:AJ36,LTA!F$101:AJ$101,LTA!F$105:AJ$105)</f>
        <v>45.7</v>
      </c>
      <c r="U36" s="78">
        <f>SUMPRODUCT(LTA!F36:AJ36,LTA!F$102:AJ$102,LTA!F$105:AJ$105)</f>
        <v>453.23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5.84</v>
      </c>
      <c r="AB36" s="117">
        <f>-STOA!P36</f>
        <v>0</v>
      </c>
      <c r="AC36">
        <f t="shared" si="0"/>
        <v>9.7916541883435162</v>
      </c>
      <c r="AD36">
        <f t="shared" si="1"/>
        <v>1002.4524153836736</v>
      </c>
      <c r="AE36">
        <f>'IDT-1'!F36</f>
        <v>0</v>
      </c>
      <c r="AF36" s="26"/>
      <c r="AG36">
        <f t="shared" si="2"/>
        <v>1002.4524153836736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-50</v>
      </c>
      <c r="AM36" s="75">
        <f>RTM_PXI!J36</f>
        <v>0</v>
      </c>
      <c r="AN36" s="75">
        <f>RTM_PXI!P36</f>
        <v>0</v>
      </c>
      <c r="AO36" s="192">
        <f>GDAM_IEX!J36</f>
        <v>94.33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12.179700499168053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69.599999999999994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242.72875467474907</v>
      </c>
      <c r="P37" s="77">
        <v>74.78</v>
      </c>
      <c r="Q37" s="77">
        <v>26.64</v>
      </c>
      <c r="R37" s="80">
        <v>19.199999999999996</v>
      </c>
      <c r="S37" s="80">
        <v>0</v>
      </c>
      <c r="T37" s="78">
        <f>SUMPRODUCT(LTA!F37:AJ37,LTA!F$101:AJ$101,LTA!F$105:AJ$105)</f>
        <v>57.5</v>
      </c>
      <c r="U37" s="78">
        <f>SUMPRODUCT(LTA!F37:AJ37,LTA!F$102:AJ$102,LTA!F$105:AJ$105)</f>
        <v>461.37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5.84</v>
      </c>
      <c r="AB37" s="117">
        <f>-STOA!P37</f>
        <v>0</v>
      </c>
      <c r="AC37">
        <f t="shared" si="0"/>
        <v>9.4070984055304709</v>
      </c>
      <c r="AD37">
        <f t="shared" si="1"/>
        <v>1059.5813567683867</v>
      </c>
      <c r="AE37">
        <f>'IDT-1'!F37</f>
        <v>2.2879999999999998</v>
      </c>
      <c r="AF37" s="26"/>
      <c r="AG37">
        <f t="shared" si="2"/>
        <v>1061.8693567683868</v>
      </c>
      <c r="AI37" s="75">
        <f>PXIL!J37</f>
        <v>0</v>
      </c>
      <c r="AJ37" s="75">
        <f>PXIL!P37</f>
        <v>0</v>
      </c>
      <c r="AK37" s="75">
        <f>RTM_IEX!J37</f>
        <v>14.44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84.71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12.179700499168053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69.599999999999994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240.51338718244904</v>
      </c>
      <c r="P38" s="77">
        <v>74.78</v>
      </c>
      <c r="Q38" s="77">
        <v>26.64</v>
      </c>
      <c r="R38" s="80">
        <v>19.199999999999996</v>
      </c>
      <c r="S38" s="80">
        <v>0</v>
      </c>
      <c r="T38" s="78">
        <f>SUMPRODUCT(LTA!F38:AJ38,LTA!F$101:AJ$101,LTA!F$105:AJ$105)</f>
        <v>63</v>
      </c>
      <c r="U38" s="78">
        <f>SUMPRODUCT(LTA!F38:AJ38,LTA!F$102:AJ$102,LTA!F$105:AJ$105)</f>
        <v>469.51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5.84</v>
      </c>
      <c r="AB38" s="117">
        <f>-STOA!P38</f>
        <v>0</v>
      </c>
      <c r="AC38">
        <f t="shared" si="0"/>
        <v>9.3296991715982323</v>
      </c>
      <c r="AD38">
        <f t="shared" si="1"/>
        <v>1050.8633885100189</v>
      </c>
      <c r="AE38">
        <f>'IDT-1'!F38</f>
        <v>13.73</v>
      </c>
      <c r="AF38" s="26"/>
      <c r="AG38">
        <f t="shared" si="2"/>
        <v>1064.5933885100189</v>
      </c>
      <c r="AI38" s="75">
        <f>PXIL!J38</f>
        <v>0</v>
      </c>
      <c r="AJ38" s="75">
        <f>PXIL!P38</f>
        <v>0</v>
      </c>
      <c r="AK38" s="75">
        <f>RTM_IEX!J38</f>
        <v>9.6300000000000008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69.3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12.079866888519133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69.599999999999994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230.67300890230379</v>
      </c>
      <c r="P39" s="77">
        <v>74.78</v>
      </c>
      <c r="Q39" s="77">
        <v>26.64</v>
      </c>
      <c r="R39" s="80">
        <v>19.199999999999996</v>
      </c>
      <c r="S39" s="80">
        <v>0</v>
      </c>
      <c r="T39" s="78">
        <f>SUMPRODUCT(LTA!F39:AJ39,LTA!F$101:AJ$101,LTA!F$105:AJ$105)</f>
        <v>66.5</v>
      </c>
      <c r="U39" s="78">
        <f>SUMPRODUCT(LTA!F39:AJ39,LTA!F$102:AJ$102,LTA!F$105:AJ$105)</f>
        <v>477.76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5.84</v>
      </c>
      <c r="AB39" s="117">
        <f>-STOA!P39</f>
        <v>0</v>
      </c>
      <c r="AC39">
        <f t="shared" si="0"/>
        <v>9.9058075959019369</v>
      </c>
      <c r="AD39">
        <f t="shared" si="1"/>
        <v>985.17706819492093</v>
      </c>
      <c r="AE39">
        <f>'IDT-1'!F39</f>
        <v>18.306999999999999</v>
      </c>
      <c r="AF39" s="26"/>
      <c r="AG39">
        <f t="shared" si="2"/>
        <v>1003.484068194921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-65</v>
      </c>
      <c r="AM39" s="75">
        <f>RTM_PXI!J39</f>
        <v>0</v>
      </c>
      <c r="AN39" s="75">
        <f>RTM_PXI!P39</f>
        <v>0</v>
      </c>
      <c r="AO39" s="192">
        <f>GDAM_IEX!J39</f>
        <v>77.010000000000005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12.079866888519133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69.599999999999994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230.67215624894888</v>
      </c>
      <c r="P40" s="77">
        <v>74.78</v>
      </c>
      <c r="Q40" s="77">
        <v>26.64</v>
      </c>
      <c r="R40" s="80">
        <v>19.199999999999996</v>
      </c>
      <c r="S40" s="80">
        <v>0</v>
      </c>
      <c r="T40" s="78">
        <f>SUMPRODUCT(LTA!F40:AJ40,LTA!F$101:AJ$101,LTA!F$105:AJ$105)</f>
        <v>71.48</v>
      </c>
      <c r="U40" s="78">
        <f>SUMPRODUCT(LTA!F40:AJ40,LTA!F$102:AJ$102,LTA!F$105:AJ$105)</f>
        <v>485.76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5.84</v>
      </c>
      <c r="AB40" s="117">
        <f>-STOA!P40</f>
        <v>0</v>
      </c>
      <c r="AC40">
        <f t="shared" si="0"/>
        <v>9.9633456292755778</v>
      </c>
      <c r="AD40">
        <f t="shared" si="1"/>
        <v>1061.9686775081923</v>
      </c>
      <c r="AE40">
        <f>'IDT-1'!F40</f>
        <v>16.018999999999998</v>
      </c>
      <c r="AF40" s="26"/>
      <c r="AG40">
        <f t="shared" si="2"/>
        <v>1077.9876775081923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-30</v>
      </c>
      <c r="AM40" s="75">
        <f>RTM_PXI!J40</f>
        <v>0</v>
      </c>
      <c r="AN40" s="75">
        <f>RTM_PXI!P40</f>
        <v>0</v>
      </c>
      <c r="AO40" s="192">
        <f>GDAM_IEX!J40</f>
        <v>105.88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9.0643102776217184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69.599999999999994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209.79058933134885</v>
      </c>
      <c r="P41" s="77">
        <v>74.78</v>
      </c>
      <c r="Q41" s="77">
        <v>26.64</v>
      </c>
      <c r="R41" s="80">
        <v>19.199999999999996</v>
      </c>
      <c r="S41" s="80">
        <v>0</v>
      </c>
      <c r="T41" s="78">
        <f>SUMPRODUCT(LTA!F41:AJ41,LTA!F$101:AJ$101,LTA!F$105:AJ$105)</f>
        <v>77.63</v>
      </c>
      <c r="U41" s="78">
        <f>SUMPRODUCT(LTA!F41:AJ41,LTA!F$102:AJ$102,LTA!F$105:AJ$105)</f>
        <v>490.42999999999995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5.84</v>
      </c>
      <c r="AB41" s="117">
        <f>-STOA!P41</f>
        <v>0</v>
      </c>
      <c r="AC41">
        <f t="shared" si="0"/>
        <v>10.158059116558942</v>
      </c>
      <c r="AD41">
        <f t="shared" si="1"/>
        <v>1144.1668404924117</v>
      </c>
      <c r="AE41">
        <f>'IDT-1'!F41</f>
        <v>4.577</v>
      </c>
      <c r="AF41" s="26"/>
      <c r="AG41">
        <f t="shared" si="2"/>
        <v>1148.7438404924117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171.35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12.079866888519133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69.599999999999994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209.79144198470377</v>
      </c>
      <c r="P42" s="77">
        <v>74.78</v>
      </c>
      <c r="Q42" s="77">
        <v>26.64</v>
      </c>
      <c r="R42" s="80">
        <v>19.199999999999996</v>
      </c>
      <c r="S42" s="80">
        <v>0</v>
      </c>
      <c r="T42" s="78">
        <f>SUMPRODUCT(LTA!F42:AJ42,LTA!F$101:AJ$101,LTA!F$105:AJ$105)</f>
        <v>83.73</v>
      </c>
      <c r="U42" s="78">
        <f>SUMPRODUCT(LTA!F42:AJ42,LTA!F$102:AJ$102,LTA!F$105:AJ$105)</f>
        <v>497.23999999999995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5.84</v>
      </c>
      <c r="AB42" s="117">
        <f>-STOA!P42</f>
        <v>0</v>
      </c>
      <c r="AC42">
        <f t="shared" si="0"/>
        <v>10.569251518084361</v>
      </c>
      <c r="AD42">
        <f t="shared" si="1"/>
        <v>1190.4820573551385</v>
      </c>
      <c r="AE42">
        <f>'IDT-1'!F42</f>
        <v>2.2879999999999998</v>
      </c>
      <c r="AF42" s="26"/>
      <c r="AG42">
        <f t="shared" si="2"/>
        <v>1192.7700573551385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202.15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12.079866888519133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69.599999999999994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209.79144198470377</v>
      </c>
      <c r="P43" s="77">
        <v>74.78</v>
      </c>
      <c r="Q43" s="77">
        <v>26.64</v>
      </c>
      <c r="R43" s="80">
        <v>19.199999999999996</v>
      </c>
      <c r="S43" s="80">
        <v>0</v>
      </c>
      <c r="T43" s="78">
        <f>SUMPRODUCT(LTA!F43:AJ43,LTA!F$101:AJ$101,LTA!F$105:AJ$105)</f>
        <v>77.8</v>
      </c>
      <c r="U43" s="78">
        <f>SUMPRODUCT(LTA!F43:AJ43,LTA!F$102:AJ$102,LTA!F$105:AJ$105)</f>
        <v>502.66999999999996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5.84</v>
      </c>
      <c r="AB43" s="117">
        <f>-STOA!P43</f>
        <v>0</v>
      </c>
      <c r="AC43">
        <f t="shared" si="0"/>
        <v>10.717267518084363</v>
      </c>
      <c r="AD43">
        <f t="shared" si="1"/>
        <v>1207.1540413551386</v>
      </c>
      <c r="AE43">
        <f>'IDT-1'!F43</f>
        <v>2.2879999999999998</v>
      </c>
      <c r="AF43" s="26"/>
      <c r="AG43">
        <f t="shared" si="2"/>
        <v>1209.4420413551386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219.47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12.079866888519133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69.599999999999994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209.79144198470377</v>
      </c>
      <c r="P44" s="77">
        <v>74.78</v>
      </c>
      <c r="Q44" s="77">
        <v>26.64</v>
      </c>
      <c r="R44" s="80">
        <v>19.199999999999996</v>
      </c>
      <c r="S44" s="80">
        <v>0</v>
      </c>
      <c r="T44" s="78">
        <f>SUMPRODUCT(LTA!F44:AJ44,LTA!F$101:AJ$101,LTA!F$105:AJ$105)</f>
        <v>87.77000000000001</v>
      </c>
      <c r="U44" s="78">
        <f>SUMPRODUCT(LTA!F44:AJ44,LTA!F$102:AJ$102,LTA!F$105:AJ$105)</f>
        <v>506.46999999999997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5.84</v>
      </c>
      <c r="AB44" s="117">
        <f>-STOA!P44</f>
        <v>0</v>
      </c>
      <c r="AC44">
        <f t="shared" si="0"/>
        <v>10.872411518084363</v>
      </c>
      <c r="AD44">
        <f t="shared" si="1"/>
        <v>1224.6288973551386</v>
      </c>
      <c r="AE44">
        <f>'IDT-1'!F44</f>
        <v>4.577</v>
      </c>
      <c r="AF44" s="26"/>
      <c r="AG44">
        <f t="shared" si="2"/>
        <v>1229.2058973551386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223.33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12.079866888519133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69.599999999999994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211.3509149382482</v>
      </c>
      <c r="P45" s="77">
        <v>74.78</v>
      </c>
      <c r="Q45" s="77">
        <v>26.64</v>
      </c>
      <c r="R45" s="80">
        <v>19.199999999999996</v>
      </c>
      <c r="S45" s="80">
        <v>0</v>
      </c>
      <c r="T45" s="78">
        <f>SUMPRODUCT(LTA!F45:AJ45,LTA!F$101:AJ$101,LTA!F$105:AJ$105)</f>
        <v>93.65</v>
      </c>
      <c r="U45" s="78">
        <f>SUMPRODUCT(LTA!F45:AJ45,LTA!F$102:AJ$102,LTA!F$105:AJ$105)</f>
        <v>516.17999999999995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5.84</v>
      </c>
      <c r="AB45" s="117">
        <f>-STOA!P45</f>
        <v>0</v>
      </c>
      <c r="AC45">
        <f t="shared" si="0"/>
        <v>11.657654531407269</v>
      </c>
      <c r="AD45">
        <f t="shared" si="1"/>
        <v>1192.5431272953599</v>
      </c>
      <c r="AE45">
        <f>'IDT-1'!F45</f>
        <v>6.8650000000000002</v>
      </c>
      <c r="AF45" s="26"/>
      <c r="AG45">
        <f t="shared" si="2"/>
        <v>1199.4081272953599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-60</v>
      </c>
      <c r="AM45" s="75">
        <f>RTM_PXI!J45</f>
        <v>0</v>
      </c>
      <c r="AN45" s="75">
        <f>RTM_PXI!P45</f>
        <v>0</v>
      </c>
      <c r="AO45" s="192">
        <f>GDAM_IEX!J45</f>
        <v>234.88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12.079866888519133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69.599999999999994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211.56144198470378</v>
      </c>
      <c r="P46" s="77">
        <v>74.78</v>
      </c>
      <c r="Q46" s="77">
        <v>26.64</v>
      </c>
      <c r="R46" s="80">
        <v>19.199999999999996</v>
      </c>
      <c r="S46" s="80">
        <v>0</v>
      </c>
      <c r="T46" s="78">
        <f>SUMPRODUCT(LTA!F46:AJ46,LTA!F$101:AJ$101,LTA!F$105:AJ$105)</f>
        <v>92.1</v>
      </c>
      <c r="U46" s="78">
        <f>SUMPRODUCT(LTA!F46:AJ46,LTA!F$102:AJ$102,LTA!F$105:AJ$105)</f>
        <v>517.8599999999999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5.84</v>
      </c>
      <c r="AB46" s="117">
        <f>-STOA!P46</f>
        <v>0</v>
      </c>
      <c r="AC46">
        <f t="shared" si="0"/>
        <v>11.27193151808436</v>
      </c>
      <c r="AD46">
        <f t="shared" si="1"/>
        <v>1269.6293773551383</v>
      </c>
      <c r="AE46">
        <f>'IDT-1'!F46</f>
        <v>6.8650000000000002</v>
      </c>
      <c r="AF46" s="26"/>
      <c r="AG46">
        <f t="shared" si="2"/>
        <v>1276.4943773551383</v>
      </c>
      <c r="AI46" s="75">
        <f>PXIL!J46</f>
        <v>0</v>
      </c>
      <c r="AJ46" s="75">
        <f>PXIL!P46</f>
        <v>0</v>
      </c>
      <c r="AK46" s="75">
        <f>RTM_IEX!J46</f>
        <v>9.6300000000000008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241.61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12.079866888519133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69.599999999999994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225.58234946274757</v>
      </c>
      <c r="P47" s="77">
        <v>74.78</v>
      </c>
      <c r="Q47" s="77">
        <v>26.64</v>
      </c>
      <c r="R47" s="80">
        <v>19.199999999999996</v>
      </c>
      <c r="S47" s="80">
        <v>0</v>
      </c>
      <c r="T47" s="78">
        <f>SUMPRODUCT(LTA!F47:AJ47,LTA!F$101:AJ$101,LTA!F$105:AJ$105)</f>
        <v>92.44</v>
      </c>
      <c r="U47" s="78">
        <f>SUMPRODUCT(LTA!F47:AJ47,LTA!F$102:AJ$102,LTA!F$105:AJ$105)</f>
        <v>515.85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5.75</v>
      </c>
      <c r="AB47" s="117">
        <f>-STOA!P47</f>
        <v>0</v>
      </c>
      <c r="AC47">
        <f t="shared" si="0"/>
        <v>11.720031242389938</v>
      </c>
      <c r="AD47">
        <f t="shared" si="1"/>
        <v>1229.7021851088768</v>
      </c>
      <c r="AE47">
        <f>'IDT-1'!F47</f>
        <v>6.8650000000000002</v>
      </c>
      <c r="AF47" s="26"/>
      <c r="AG47">
        <f t="shared" si="2"/>
        <v>1236.5671851088769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-45</v>
      </c>
      <c r="AM47" s="75">
        <f>RTM_PXI!J47</f>
        <v>0</v>
      </c>
      <c r="AN47" s="75">
        <f>RTM_PXI!P47</f>
        <v>0</v>
      </c>
      <c r="AO47" s="192">
        <f>GDAM_IEX!J47</f>
        <v>244.5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12.079866888519133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69.599999999999994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225.58234946274757</v>
      </c>
      <c r="P48" s="77">
        <v>74.78</v>
      </c>
      <c r="Q48" s="77">
        <v>26.64</v>
      </c>
      <c r="R48" s="80">
        <v>19.199999999999996</v>
      </c>
      <c r="S48" s="80">
        <v>0</v>
      </c>
      <c r="T48" s="78">
        <f>SUMPRODUCT(LTA!F48:AJ48,LTA!F$101:AJ$101,LTA!F$105:AJ$105)</f>
        <v>92.76</v>
      </c>
      <c r="U48" s="78">
        <f>SUMPRODUCT(LTA!F48:AJ48,LTA!F$102:AJ$102,LTA!F$105:AJ$105)</f>
        <v>516.24000000000012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5.75</v>
      </c>
      <c r="AB48" s="117">
        <f>-STOA!P48</f>
        <v>0</v>
      </c>
      <c r="AC48">
        <f t="shared" si="0"/>
        <v>11.385987503891149</v>
      </c>
      <c r="AD48">
        <f t="shared" si="1"/>
        <v>1282.4762288473758</v>
      </c>
      <c r="AE48">
        <f>'IDT-1'!F48</f>
        <v>6.8650000000000002</v>
      </c>
      <c r="AF48" s="26"/>
      <c r="AG48">
        <f t="shared" si="2"/>
        <v>1289.3412288473758</v>
      </c>
      <c r="AI48" s="75">
        <f>PXIL!J48</f>
        <v>0</v>
      </c>
      <c r="AJ48" s="75">
        <f>PXIL!P48</f>
        <v>0</v>
      </c>
      <c r="AK48" s="75">
        <f>RTM_IEX!J48</f>
        <v>9.6199999999999992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241.61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12.079866888519133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69.599999999999994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213.19303606140141</v>
      </c>
      <c r="P49" s="77">
        <v>74.78</v>
      </c>
      <c r="Q49" s="77">
        <v>26.64</v>
      </c>
      <c r="R49" s="80">
        <v>19.199999999999996</v>
      </c>
      <c r="S49" s="80">
        <v>0</v>
      </c>
      <c r="T49" s="78">
        <f>SUMPRODUCT(LTA!F49:AJ49,LTA!F$101:AJ$101,LTA!F$105:AJ$105)</f>
        <v>93.04</v>
      </c>
      <c r="U49" s="78">
        <f>SUMPRODUCT(LTA!F49:AJ49,LTA!F$102:AJ$102,LTA!F$105:AJ$105)</f>
        <v>515.96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5.75</v>
      </c>
      <c r="AB49" s="117">
        <f>-STOA!P49</f>
        <v>0</v>
      </c>
      <c r="AC49">
        <f t="shared" si="0"/>
        <v>11.158513545959302</v>
      </c>
      <c r="AD49">
        <f t="shared" si="1"/>
        <v>1256.8543894039612</v>
      </c>
      <c r="AE49">
        <f>'IDT-1'!F49</f>
        <v>6.8650000000000002</v>
      </c>
      <c r="AF49" s="26"/>
      <c r="AG49">
        <f t="shared" si="2"/>
        <v>1263.7193894039613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237.77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12.079866888519133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69.599999999999994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213.1130360614014</v>
      </c>
      <c r="P50" s="77">
        <v>74.78</v>
      </c>
      <c r="Q50" s="77">
        <v>26.64</v>
      </c>
      <c r="R50" s="80">
        <v>19.199999999999996</v>
      </c>
      <c r="S50" s="80">
        <v>0</v>
      </c>
      <c r="T50" s="78">
        <f>SUMPRODUCT(LTA!F50:AJ50,LTA!F$101:AJ$101,LTA!F$105:AJ$105)</f>
        <v>93.14</v>
      </c>
      <c r="U50" s="78">
        <f>SUMPRODUCT(LTA!F50:AJ50,LTA!F$102:AJ$102,LTA!F$105:AJ$105)</f>
        <v>515.05000000000007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5.75</v>
      </c>
      <c r="AB50" s="117">
        <f>-STOA!P50</f>
        <v>0</v>
      </c>
      <c r="AC50">
        <f t="shared" si="0"/>
        <v>11.1082655459593</v>
      </c>
      <c r="AD50">
        <f t="shared" si="1"/>
        <v>1251.1946374039612</v>
      </c>
      <c r="AE50">
        <f>'IDT-1'!F50</f>
        <v>6.8650000000000002</v>
      </c>
      <c r="AF50" s="26"/>
      <c r="AG50">
        <f t="shared" si="2"/>
        <v>1258.0596374039612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232.95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12.0786997433704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57.47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236.60214261284455</v>
      </c>
      <c r="P51" s="77">
        <v>74.78</v>
      </c>
      <c r="Q51" s="77">
        <v>26.64</v>
      </c>
      <c r="R51" s="80">
        <v>19.199999999999996</v>
      </c>
      <c r="S51" s="80">
        <v>0</v>
      </c>
      <c r="T51" s="78">
        <f>SUMPRODUCT(LTA!F51:AJ51,LTA!F$101:AJ$101,LTA!F$105:AJ$105)</f>
        <v>93.18</v>
      </c>
      <c r="U51" s="78">
        <f>SUMPRODUCT(LTA!F51:AJ51,LTA!F$102:AJ$102,LTA!F$105:AJ$105)</f>
        <v>498.31000000000006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5.75</v>
      </c>
      <c r="AB51" s="117">
        <f>-STOA!P51</f>
        <v>0</v>
      </c>
      <c r="AC51">
        <f t="shared" si="0"/>
        <v>11.777890976899341</v>
      </c>
      <c r="AD51">
        <f t="shared" si="1"/>
        <v>1175.9529513793159</v>
      </c>
      <c r="AE51">
        <f>'IDT-1'!F51</f>
        <v>0</v>
      </c>
      <c r="AF51" s="26"/>
      <c r="AG51">
        <f t="shared" si="2"/>
        <v>1175.9529513793159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-75</v>
      </c>
      <c r="AM51" s="75">
        <f>RTM_PXI!J51</f>
        <v>0</v>
      </c>
      <c r="AN51" s="75">
        <f>RTM_PXI!P51</f>
        <v>0</v>
      </c>
      <c r="AO51" s="192">
        <f>GDAM_IEX!J51</f>
        <v>238.72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12.0786997433704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57.47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234.44324622482554</v>
      </c>
      <c r="P52" s="77">
        <v>74.78</v>
      </c>
      <c r="Q52" s="77">
        <v>26.64</v>
      </c>
      <c r="R52" s="80">
        <v>19.199999999999996</v>
      </c>
      <c r="S52" s="80">
        <v>0</v>
      </c>
      <c r="T52" s="78">
        <f>SUMPRODUCT(LTA!F52:AJ52,LTA!F$101:AJ$101,LTA!F$105:AJ$105)</f>
        <v>93.17</v>
      </c>
      <c r="U52" s="78">
        <f>SUMPRODUCT(LTA!F52:AJ52,LTA!F$102:AJ$102,LTA!F$105:AJ$105)</f>
        <v>499.51000000000005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5.75</v>
      </c>
      <c r="AB52" s="117">
        <f>-STOA!P52</f>
        <v>0</v>
      </c>
      <c r="AC52">
        <f t="shared" si="0"/>
        <v>11.290463930008421</v>
      </c>
      <c r="AD52">
        <f t="shared" si="1"/>
        <v>1227.5214820381875</v>
      </c>
      <c r="AE52">
        <f>'IDT-1'!F52</f>
        <v>0</v>
      </c>
      <c r="AF52" s="26"/>
      <c r="AG52">
        <f t="shared" si="2"/>
        <v>1227.5214820381875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-22</v>
      </c>
      <c r="AM52" s="75">
        <f>RTM_PXI!J52</f>
        <v>0</v>
      </c>
      <c r="AN52" s="75">
        <f>RTM_PXI!P52</f>
        <v>0</v>
      </c>
      <c r="AO52" s="192">
        <f>GDAM_IEX!J52</f>
        <v>237.77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12.0786997433704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57.47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233.73116357719678</v>
      </c>
      <c r="P53" s="77">
        <v>74.78</v>
      </c>
      <c r="Q53" s="77">
        <v>26.64</v>
      </c>
      <c r="R53" s="80">
        <v>19.199999999999996</v>
      </c>
      <c r="S53" s="80">
        <v>0</v>
      </c>
      <c r="T53" s="78">
        <f>SUMPRODUCT(LTA!F53:AJ53,LTA!F$101:AJ$101,LTA!F$105:AJ$105)</f>
        <v>93.13</v>
      </c>
      <c r="U53" s="78">
        <f>SUMPRODUCT(LTA!F53:AJ53,LTA!F$102:AJ$102,LTA!F$105:AJ$105)</f>
        <v>499.93000000000006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5.75</v>
      </c>
      <c r="AB53" s="117">
        <f>-STOA!P53</f>
        <v>0</v>
      </c>
      <c r="AC53">
        <f t="shared" si="0"/>
        <v>11.102359985275875</v>
      </c>
      <c r="AD53">
        <f t="shared" si="1"/>
        <v>1200.3075033352914</v>
      </c>
      <c r="AE53">
        <f>'IDT-1'!F53</f>
        <v>6.8650000000000002</v>
      </c>
      <c r="AF53" s="26"/>
      <c r="AG53">
        <f t="shared" si="2"/>
        <v>1207.1725033352914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-25</v>
      </c>
      <c r="AM53" s="75">
        <f>RTM_PXI!J53</f>
        <v>0</v>
      </c>
      <c r="AN53" s="75">
        <f>RTM_PXI!P53</f>
        <v>0</v>
      </c>
      <c r="AO53" s="192">
        <f>GDAM_IEX!J53</f>
        <v>213.7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12.0786997433704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57.47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233.72845480966166</v>
      </c>
      <c r="P54" s="77">
        <v>74.78</v>
      </c>
      <c r="Q54" s="77">
        <v>26.64</v>
      </c>
      <c r="R54" s="80">
        <v>19.199999999999996</v>
      </c>
      <c r="S54" s="80">
        <v>0</v>
      </c>
      <c r="T54" s="78">
        <f>SUMPRODUCT(LTA!F54:AJ54,LTA!F$101:AJ$101,LTA!F$105:AJ$105)</f>
        <v>93.05</v>
      </c>
      <c r="U54" s="78">
        <f>SUMPRODUCT(LTA!F54:AJ54,LTA!F$102:AJ$102,LTA!F$105:AJ$105)</f>
        <v>499.94000000000005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5.75</v>
      </c>
      <c r="AB54" s="117">
        <f>-STOA!P54</f>
        <v>0</v>
      </c>
      <c r="AC54">
        <f t="shared" si="0"/>
        <v>10.731102785732544</v>
      </c>
      <c r="AD54">
        <f t="shared" si="1"/>
        <v>1148.4460517672997</v>
      </c>
      <c r="AE54">
        <f>'IDT-1'!F54</f>
        <v>9.1530000000000005</v>
      </c>
      <c r="AF54" s="26"/>
      <c r="AG54">
        <f t="shared" si="2"/>
        <v>1157.5990517672997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-30</v>
      </c>
      <c r="AM54" s="75">
        <f>RTM_PXI!J54</f>
        <v>0</v>
      </c>
      <c r="AN54" s="75">
        <f>RTM_PXI!P54</f>
        <v>0</v>
      </c>
      <c r="AO54" s="192">
        <f>GDAM_IEX!J54</f>
        <v>166.54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12.0786997433704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58.712717929725471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227.8595865563523</v>
      </c>
      <c r="P55" s="77">
        <v>74.78</v>
      </c>
      <c r="Q55" s="77">
        <v>26.64</v>
      </c>
      <c r="R55" s="80">
        <v>19.199999999999996</v>
      </c>
      <c r="S55" s="80">
        <v>0</v>
      </c>
      <c r="T55" s="78">
        <f>SUMPRODUCT(LTA!F55:AJ55,LTA!F$101:AJ$101,LTA!F$105:AJ$105)</f>
        <v>92.85</v>
      </c>
      <c r="U55" s="78">
        <f>SUMPRODUCT(LTA!F55:AJ55,LTA!F$102:AJ$102,LTA!F$105:AJ$105)</f>
        <v>458.10000000000008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5.75</v>
      </c>
      <c r="AB55" s="117">
        <f>-STOA!P55</f>
        <v>0</v>
      </c>
      <c r="AC55">
        <f t="shared" si="0"/>
        <v>9.8586059381069582</v>
      </c>
      <c r="AD55">
        <f t="shared" si="1"/>
        <v>1030.0823982913414</v>
      </c>
      <c r="AE55">
        <f>'IDT-1'!F55</f>
        <v>0.45800000000000002</v>
      </c>
      <c r="AF55" s="26"/>
      <c r="AG55">
        <f t="shared" si="2"/>
        <v>1030.5403982913415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-40</v>
      </c>
      <c r="AM55" s="75">
        <f>RTM_PXI!J55</f>
        <v>0</v>
      </c>
      <c r="AN55" s="75">
        <f>RTM_PXI!P55</f>
        <v>0</v>
      </c>
      <c r="AO55" s="192">
        <f>GDAM_IEX!J55</f>
        <v>103.97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12.0786997433704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58.712717929725471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227.8595865563523</v>
      </c>
      <c r="P56" s="77">
        <v>74.78</v>
      </c>
      <c r="Q56" s="77">
        <v>26.64</v>
      </c>
      <c r="R56" s="80">
        <v>19.199999999999996</v>
      </c>
      <c r="S56" s="80">
        <v>0</v>
      </c>
      <c r="T56" s="78">
        <f>SUMPRODUCT(LTA!F56:AJ56,LTA!F$101:AJ$101,LTA!F$105:AJ$105)</f>
        <v>92.58</v>
      </c>
      <c r="U56" s="78">
        <f>SUMPRODUCT(LTA!F56:AJ56,LTA!F$102:AJ$102,LTA!F$105:AJ$105)</f>
        <v>456.68000000000006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5.75</v>
      </c>
      <c r="AB56" s="117">
        <f>-STOA!P56</f>
        <v>0</v>
      </c>
      <c r="AC56">
        <f t="shared" si="0"/>
        <v>9.4730285757179349</v>
      </c>
      <c r="AD56">
        <f t="shared" si="1"/>
        <v>976.60797565373014</v>
      </c>
      <c r="AE56">
        <f>'IDT-1'!F56</f>
        <v>22.884</v>
      </c>
      <c r="AF56" s="26"/>
      <c r="AG56">
        <f t="shared" si="2"/>
        <v>999.49197565373015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-45</v>
      </c>
      <c r="AM56" s="75">
        <f>RTM_PXI!J56</f>
        <v>0</v>
      </c>
      <c r="AN56" s="75">
        <f>RTM_PXI!P56</f>
        <v>0</v>
      </c>
      <c r="AO56" s="192">
        <f>GDAM_IEX!J56</f>
        <v>56.8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12.0786997433704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58.712717929725471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227.81514155247453</v>
      </c>
      <c r="P57" s="77">
        <v>74.78</v>
      </c>
      <c r="Q57" s="77">
        <v>26.64</v>
      </c>
      <c r="R57" s="80">
        <v>19.199999999999996</v>
      </c>
      <c r="S57" s="80">
        <v>0</v>
      </c>
      <c r="T57" s="78">
        <f>SUMPRODUCT(LTA!F57:AJ57,LTA!F$101:AJ$101,LTA!F$105:AJ$105)</f>
        <v>92.92</v>
      </c>
      <c r="U57" s="78">
        <f>SUMPRODUCT(LTA!F57:AJ57,LTA!F$102:AJ$102,LTA!F$105:AJ$105)</f>
        <v>449.34000000000003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5.75</v>
      </c>
      <c r="AB57" s="117">
        <f>-STOA!P57</f>
        <v>0</v>
      </c>
      <c r="AC57">
        <f t="shared" si="0"/>
        <v>9.45196172118502</v>
      </c>
      <c r="AD57">
        <f t="shared" si="1"/>
        <v>1064.6345975043855</v>
      </c>
      <c r="AE57">
        <f>'IDT-1'!F57</f>
        <v>11.9</v>
      </c>
      <c r="AF57" s="26"/>
      <c r="AG57">
        <f t="shared" si="2"/>
        <v>1076.5345975043856</v>
      </c>
      <c r="AI57" s="75">
        <f>PXIL!J57</f>
        <v>0</v>
      </c>
      <c r="AJ57" s="75">
        <f>PXIL!P57</f>
        <v>0</v>
      </c>
      <c r="AK57" s="75">
        <f>RTM_IEX!J57</f>
        <v>14.44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92.41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12.0786997433704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58.712717929725471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227.81514155247453</v>
      </c>
      <c r="P58" s="77">
        <v>74.78</v>
      </c>
      <c r="Q58" s="77">
        <v>26.64</v>
      </c>
      <c r="R58" s="80">
        <v>19.199999999999996</v>
      </c>
      <c r="S58" s="80">
        <v>0</v>
      </c>
      <c r="T58" s="78">
        <f>SUMPRODUCT(LTA!F58:AJ58,LTA!F$101:AJ$101,LTA!F$105:AJ$105)</f>
        <v>95.15</v>
      </c>
      <c r="U58" s="78">
        <f>SUMPRODUCT(LTA!F58:AJ58,LTA!F$102:AJ$102,LTA!F$105:AJ$105)</f>
        <v>445.75000000000006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5.75</v>
      </c>
      <c r="AB58" s="117">
        <f>-STOA!P58</f>
        <v>0</v>
      </c>
      <c r="AC58">
        <f t="shared" si="0"/>
        <v>9.7025857211850202</v>
      </c>
      <c r="AD58">
        <f t="shared" si="1"/>
        <v>1092.8639735043855</v>
      </c>
      <c r="AE58">
        <f>'IDT-1'!F58</f>
        <v>11.9</v>
      </c>
      <c r="AF58" s="26"/>
      <c r="AG58">
        <f t="shared" si="2"/>
        <v>1104.7639735043856</v>
      </c>
      <c r="AI58" s="75">
        <f>PXIL!J58</f>
        <v>0</v>
      </c>
      <c r="AJ58" s="75">
        <f>PXIL!P58</f>
        <v>0</v>
      </c>
      <c r="AK58" s="75">
        <f>RTM_IEX!J58</f>
        <v>14.44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122.25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12.0786997433704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58.712717929725471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227.27011103867582</v>
      </c>
      <c r="P59" s="77">
        <v>74.78</v>
      </c>
      <c r="Q59" s="77">
        <v>26.64</v>
      </c>
      <c r="R59" s="80">
        <v>19.199999999999996</v>
      </c>
      <c r="S59" s="80">
        <v>0</v>
      </c>
      <c r="T59" s="78">
        <f>SUMPRODUCT(LTA!F59:AJ59,LTA!F$101:AJ$101,LTA!F$105:AJ$105)</f>
        <v>96.09</v>
      </c>
      <c r="U59" s="78">
        <f>SUMPRODUCT(LTA!F59:AJ59,LTA!F$102:AJ$102,LTA!F$105:AJ$105)</f>
        <v>442.17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5.75</v>
      </c>
      <c r="AB59" s="117">
        <f>-STOA!P59</f>
        <v>0</v>
      </c>
      <c r="AC59">
        <f t="shared" si="0"/>
        <v>9.7931814526635925</v>
      </c>
      <c r="AD59">
        <f t="shared" si="1"/>
        <v>1103.0683472591081</v>
      </c>
      <c r="AE59">
        <f>'IDT-1'!F59</f>
        <v>25.172000000000001</v>
      </c>
      <c r="AF59" s="26"/>
      <c r="AG59">
        <f t="shared" si="2"/>
        <v>1128.2403472591081</v>
      </c>
      <c r="AI59" s="75">
        <f>PXIL!J59</f>
        <v>0</v>
      </c>
      <c r="AJ59" s="75">
        <f>PXIL!P59</f>
        <v>0</v>
      </c>
      <c r="AK59" s="75">
        <f>RTM_IEX!J59</f>
        <v>24.07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126.1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12.0786997433704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58.712717929725471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227.27011103867582</v>
      </c>
      <c r="P60" s="77">
        <v>74.78</v>
      </c>
      <c r="Q60" s="77">
        <v>26.64</v>
      </c>
      <c r="R60" s="80">
        <v>19.199999999999996</v>
      </c>
      <c r="S60" s="80">
        <v>0</v>
      </c>
      <c r="T60" s="78">
        <f>SUMPRODUCT(LTA!F60:AJ60,LTA!F$101:AJ$101,LTA!F$105:AJ$105)</f>
        <v>92.85</v>
      </c>
      <c r="U60" s="78">
        <f>SUMPRODUCT(LTA!F60:AJ60,LTA!F$102:AJ$102,LTA!F$105:AJ$105)</f>
        <v>437.71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5.75</v>
      </c>
      <c r="AB60" s="117">
        <f>-STOA!P60</f>
        <v>0</v>
      </c>
      <c r="AC60">
        <f t="shared" si="0"/>
        <v>9.9710294526635916</v>
      </c>
      <c r="AD60">
        <f t="shared" si="1"/>
        <v>1123.1004992591083</v>
      </c>
      <c r="AE60">
        <f>'IDT-1'!F60</f>
        <v>20.594999999999999</v>
      </c>
      <c r="AF60" s="26"/>
      <c r="AG60">
        <f t="shared" si="2"/>
        <v>1143.6954992591084</v>
      </c>
      <c r="AI60" s="75">
        <f>PXIL!J60</f>
        <v>0</v>
      </c>
      <c r="AJ60" s="75">
        <f>PXIL!P60</f>
        <v>0</v>
      </c>
      <c r="AK60" s="75">
        <f>RTM_IEX!J60</f>
        <v>33.69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144.38999999999999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12.0786997433704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58.712717929725471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227.27272227200916</v>
      </c>
      <c r="P61" s="77">
        <v>74.78</v>
      </c>
      <c r="Q61" s="77">
        <v>26.64</v>
      </c>
      <c r="R61" s="80">
        <v>19.199999999999996</v>
      </c>
      <c r="S61" s="80">
        <v>0</v>
      </c>
      <c r="T61" s="78">
        <f>SUMPRODUCT(LTA!F61:AJ61,LTA!F$101:AJ$101,LTA!F$105:AJ$105)</f>
        <v>80.94</v>
      </c>
      <c r="U61" s="78">
        <f>SUMPRODUCT(LTA!F61:AJ61,LTA!F$102:AJ$102,LTA!F$105:AJ$105)</f>
        <v>441.45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5.75</v>
      </c>
      <c r="AB61" s="117">
        <f>-STOA!P61</f>
        <v>0</v>
      </c>
      <c r="AC61">
        <f t="shared" si="0"/>
        <v>9.9923484315169233</v>
      </c>
      <c r="AD61">
        <f t="shared" si="1"/>
        <v>1125.5017915135879</v>
      </c>
      <c r="AE61">
        <f>'IDT-1'!F61</f>
        <v>16.018999999999998</v>
      </c>
      <c r="AF61" s="26"/>
      <c r="AG61">
        <f t="shared" si="2"/>
        <v>1141.5207915135879</v>
      </c>
      <c r="AI61" s="75">
        <f>PXIL!J61</f>
        <v>0</v>
      </c>
      <c r="AJ61" s="75">
        <f>PXIL!P61</f>
        <v>0</v>
      </c>
      <c r="AK61" s="75">
        <f>RTM_IEX!J61</f>
        <v>24.07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164.6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12.0786997433704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58.712717929725471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231.78272227200918</v>
      </c>
      <c r="P62" s="77">
        <v>74.78</v>
      </c>
      <c r="Q62" s="77">
        <v>26.64</v>
      </c>
      <c r="R62" s="80">
        <v>19.199999999999996</v>
      </c>
      <c r="S62" s="80">
        <v>0</v>
      </c>
      <c r="T62" s="78">
        <f>SUMPRODUCT(LTA!F62:AJ62,LTA!F$101:AJ$101,LTA!F$105:AJ$105)</f>
        <v>78.83</v>
      </c>
      <c r="U62" s="78">
        <f>SUMPRODUCT(LTA!F62:AJ62,LTA!F$102:AJ$102,LTA!F$105:AJ$105)</f>
        <v>444.71999999999997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5.75</v>
      </c>
      <c r="AB62" s="117">
        <f>-STOA!P62</f>
        <v>0</v>
      </c>
      <c r="AC62">
        <f t="shared" si="0"/>
        <v>10.135436431516926</v>
      </c>
      <c r="AD62">
        <f t="shared" si="1"/>
        <v>1141.6187035135881</v>
      </c>
      <c r="AE62">
        <f>'IDT-1'!F62</f>
        <v>11.442</v>
      </c>
      <c r="AF62" s="26"/>
      <c r="AG62">
        <f t="shared" si="2"/>
        <v>1153.0607035135881</v>
      </c>
      <c r="AI62" s="75">
        <f>PXIL!J62</f>
        <v>0</v>
      </c>
      <c r="AJ62" s="75">
        <f>PXIL!P62</f>
        <v>0</v>
      </c>
      <c r="AK62" s="75">
        <f>RTM_IEX!J62</f>
        <v>19.25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180.01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12.0786997433704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58.712717929725471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239.65609682640917</v>
      </c>
      <c r="P63" s="77">
        <v>74.78</v>
      </c>
      <c r="Q63" s="77">
        <v>26.64</v>
      </c>
      <c r="R63" s="80">
        <v>19.199999999999996</v>
      </c>
      <c r="S63" s="80">
        <v>0</v>
      </c>
      <c r="T63" s="78">
        <f>SUMPRODUCT(LTA!F63:AJ63,LTA!F$101:AJ$101,LTA!F$105:AJ$105)</f>
        <v>74.03</v>
      </c>
      <c r="U63" s="78">
        <f>SUMPRODUCT(LTA!F63:AJ63,LTA!F$102:AJ$102,LTA!F$105:AJ$105)</f>
        <v>458.05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5.75</v>
      </c>
      <c r="AB63" s="117">
        <f>-STOA!P63</f>
        <v>0</v>
      </c>
      <c r="AC63">
        <f t="shared" si="0"/>
        <v>10.524823228483458</v>
      </c>
      <c r="AD63">
        <f t="shared" si="1"/>
        <v>1105.1226912710215</v>
      </c>
      <c r="AE63">
        <f>'IDT-1'!F63</f>
        <v>6.8650000000000002</v>
      </c>
      <c r="AF63" s="26"/>
      <c r="AG63">
        <f t="shared" si="2"/>
        <v>1111.9876912710215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-40</v>
      </c>
      <c r="AM63" s="75">
        <f>RTM_PXI!J63</f>
        <v>0</v>
      </c>
      <c r="AN63" s="75">
        <f>RTM_PXI!P63</f>
        <v>0</v>
      </c>
      <c r="AO63" s="192">
        <f>GDAM_IEX!J63</f>
        <v>186.75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12.0786997433704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58.712717929725471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238.88962382881414</v>
      </c>
      <c r="P64" s="77">
        <v>74.78</v>
      </c>
      <c r="Q64" s="77">
        <v>26.64</v>
      </c>
      <c r="R64" s="80">
        <v>19.199999999999996</v>
      </c>
      <c r="S64" s="80">
        <v>0</v>
      </c>
      <c r="T64" s="78">
        <f>SUMPRODUCT(LTA!F64:AJ64,LTA!F$101:AJ$101,LTA!F$105:AJ$105)</f>
        <v>69.2</v>
      </c>
      <c r="U64" s="78">
        <f>SUMPRODUCT(LTA!F64:AJ64,LTA!F$102:AJ$102,LTA!F$105:AJ$105)</f>
        <v>453.01000000000005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5.75</v>
      </c>
      <c r="AB64" s="117">
        <f>-STOA!P64</f>
        <v>0</v>
      </c>
      <c r="AC64">
        <f t="shared" si="0"/>
        <v>9.9998891652168105</v>
      </c>
      <c r="AD64">
        <f t="shared" si="1"/>
        <v>1126.3511523366933</v>
      </c>
      <c r="AE64">
        <f>'IDT-1'!F64</f>
        <v>9.1530000000000005</v>
      </c>
      <c r="AF64" s="26"/>
      <c r="AG64">
        <f t="shared" si="2"/>
        <v>1135.5041523366933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178.09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12.0786997433704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58.712717929725471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253.25192970621413</v>
      </c>
      <c r="P65" s="77">
        <v>74.78</v>
      </c>
      <c r="Q65" s="77">
        <v>26.64</v>
      </c>
      <c r="R65" s="80">
        <v>19.199999999999996</v>
      </c>
      <c r="S65" s="80">
        <v>0</v>
      </c>
      <c r="T65" s="78">
        <f>SUMPRODUCT(LTA!F65:AJ65,LTA!F$101:AJ$101,LTA!F$105:AJ$105)</f>
        <v>57.650000000000006</v>
      </c>
      <c r="U65" s="78">
        <f>SUMPRODUCT(LTA!F65:AJ65,LTA!F$102:AJ$102,LTA!F$105:AJ$105)</f>
        <v>447.1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5.75</v>
      </c>
      <c r="AB65" s="117">
        <f>-STOA!P65</f>
        <v>0</v>
      </c>
      <c r="AC65">
        <f t="shared" si="0"/>
        <v>10.108149456937928</v>
      </c>
      <c r="AD65">
        <f t="shared" si="1"/>
        <v>1138.5451979223722</v>
      </c>
      <c r="AE65">
        <f>'IDT-1'!F65</f>
        <v>4.577</v>
      </c>
      <c r="AF65" s="26"/>
      <c r="AG65">
        <f t="shared" si="2"/>
        <v>1143.1221979223722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193.49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8.8150056625141566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58.712717929725471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254.97341017288076</v>
      </c>
      <c r="P66" s="77">
        <v>74.78</v>
      </c>
      <c r="Q66" s="77">
        <v>26.64</v>
      </c>
      <c r="R66" s="80">
        <v>19.199999999999996</v>
      </c>
      <c r="S66" s="80">
        <v>0</v>
      </c>
      <c r="T66" s="78">
        <f>SUMPRODUCT(LTA!F66:AJ66,LTA!F$101:AJ$101,LTA!F$105:AJ$105)</f>
        <v>49.37</v>
      </c>
      <c r="U66" s="78">
        <f>SUMPRODUCT(LTA!F66:AJ66,LTA!F$102:AJ$102,LTA!F$105:AJ$105)</f>
        <v>440.62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5.75</v>
      </c>
      <c r="AB66" s="117">
        <f>-STOA!P66</f>
        <v>0</v>
      </c>
      <c r="AC66">
        <f t="shared" si="0"/>
        <v>10.449235165187941</v>
      </c>
      <c r="AD66">
        <f t="shared" si="1"/>
        <v>1126.7418985999323</v>
      </c>
      <c r="AE66">
        <f>'IDT-1'!F66</f>
        <v>0</v>
      </c>
      <c r="AF66" s="26"/>
      <c r="AG66">
        <f t="shared" si="2"/>
        <v>1126.7418985999323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-25</v>
      </c>
      <c r="AM66" s="75">
        <f>RTM_PXI!J66</f>
        <v>0</v>
      </c>
      <c r="AN66" s="75">
        <f>RTM_PXI!P66</f>
        <v>0</v>
      </c>
      <c r="AO66" s="192">
        <f>GDAM_IEX!J66</f>
        <v>223.33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8.9799999999999986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57.47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242.55849253263108</v>
      </c>
      <c r="P67" s="77">
        <v>74.78</v>
      </c>
      <c r="Q67" s="77">
        <v>26.64</v>
      </c>
      <c r="R67" s="80">
        <v>19.199999999999996</v>
      </c>
      <c r="S67" s="80">
        <v>0</v>
      </c>
      <c r="T67" s="78">
        <f>SUMPRODUCT(LTA!F67:AJ67,LTA!F$101:AJ$101,LTA!F$105:AJ$105)</f>
        <v>41.720000000000006</v>
      </c>
      <c r="U67" s="78">
        <f>SUMPRODUCT(LTA!F67:AJ67,LTA!F$102:AJ$102,LTA!F$105:AJ$105)</f>
        <v>432.63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5.84</v>
      </c>
      <c r="AB67" s="117">
        <f>-STOA!P67</f>
        <v>0</v>
      </c>
      <c r="AC67">
        <f t="shared" si="0"/>
        <v>10.479906734287153</v>
      </c>
      <c r="AD67">
        <f t="shared" si="1"/>
        <v>1180.4185857983439</v>
      </c>
      <c r="AE67">
        <f>'IDT-1'!F67</f>
        <v>0</v>
      </c>
      <c r="AF67" s="26"/>
      <c r="AG67">
        <f t="shared" si="2"/>
        <v>1180.4185857983439</v>
      </c>
      <c r="AI67" s="75">
        <f>PXIL!J67</f>
        <v>0</v>
      </c>
      <c r="AJ67" s="75">
        <f>PXIL!P67</f>
        <v>0</v>
      </c>
      <c r="AK67" s="75">
        <f>RTM_IEX!J67</f>
        <v>43.32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237.76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8.9799999999999986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57.47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242.55849253263108</v>
      </c>
      <c r="P68" s="77">
        <v>74.78</v>
      </c>
      <c r="Q68" s="77">
        <v>26.64</v>
      </c>
      <c r="R68" s="80">
        <v>19.199999999999996</v>
      </c>
      <c r="S68" s="80">
        <v>0</v>
      </c>
      <c r="T68" s="78">
        <f>SUMPRODUCT(LTA!F68:AJ68,LTA!F$101:AJ$101,LTA!F$105:AJ$105)</f>
        <v>37.89</v>
      </c>
      <c r="U68" s="78">
        <f>SUMPRODUCT(LTA!F68:AJ68,LTA!F$102:AJ$102,LTA!F$105:AJ$105)</f>
        <v>423.74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5.84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10.147794734287153</v>
      </c>
      <c r="AD68">
        <f t="shared" ref="AD68:AD98" si="4">SUM(B68:AB68,AI68:AR68)-AC68</f>
        <v>1143.0106977983439</v>
      </c>
      <c r="AE68">
        <f>'IDT-1'!F68</f>
        <v>0</v>
      </c>
      <c r="AF68" s="26"/>
      <c r="AG68">
        <f t="shared" ref="AG68:AG98" si="5">SUM(AD68:AF68)</f>
        <v>1143.0106977983439</v>
      </c>
      <c r="AI68" s="75">
        <f>PXIL!J68</f>
        <v>0</v>
      </c>
      <c r="AJ68" s="75">
        <f>PXIL!P68</f>
        <v>0</v>
      </c>
      <c r="AK68" s="75">
        <f>RTM_IEX!J68</f>
        <v>9.6300000000000008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246.43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9.238642307074187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57.47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254.56864479915447</v>
      </c>
      <c r="P69" s="77">
        <v>74.78</v>
      </c>
      <c r="Q69" s="77">
        <v>26.64</v>
      </c>
      <c r="R69" s="80">
        <v>17.430000000000003</v>
      </c>
      <c r="S69" s="80">
        <v>0</v>
      </c>
      <c r="T69" s="78">
        <f>SUMPRODUCT(LTA!F69:AJ69,LTA!F$101:AJ$101,LTA!F$105:AJ$105)</f>
        <v>30.13</v>
      </c>
      <c r="U69" s="78">
        <f>SUMPRODUCT(LTA!F69:AJ69,LTA!F$102:AJ$102,LTA!F$105:AJ$105)</f>
        <v>412.98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5.84</v>
      </c>
      <c r="AB69" s="117">
        <f>-STOA!P69</f>
        <v>0</v>
      </c>
      <c r="AC69">
        <f t="shared" si="3"/>
        <v>10.399024126534814</v>
      </c>
      <c r="AD69">
        <f t="shared" si="4"/>
        <v>1171.3082629796938</v>
      </c>
      <c r="AE69">
        <f>'IDT-1'!F69</f>
        <v>0</v>
      </c>
      <c r="AF69" s="26"/>
      <c r="AG69">
        <f t="shared" si="5"/>
        <v>1171.3082629796938</v>
      </c>
      <c r="AI69" s="75">
        <f>PXIL!J69</f>
        <v>0</v>
      </c>
      <c r="AJ69" s="75">
        <f>PXIL!P69</f>
        <v>0</v>
      </c>
      <c r="AK69" s="75">
        <f>RTM_IEX!J69</f>
        <v>19.25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273.38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9.6696111677968819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69.599999999999994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255.26793414215442</v>
      </c>
      <c r="P70" s="77">
        <v>74.78</v>
      </c>
      <c r="Q70" s="77">
        <v>26.64</v>
      </c>
      <c r="R70" s="80">
        <v>11.960000000000003</v>
      </c>
      <c r="S70" s="80">
        <v>0</v>
      </c>
      <c r="T70" s="78">
        <f>SUMPRODUCT(LTA!F70:AJ70,LTA!F$101:AJ$101,LTA!F$105:AJ$105)</f>
        <v>22.25</v>
      </c>
      <c r="U70" s="78">
        <f>SUMPRODUCT(LTA!F70:AJ70,LTA!F$102:AJ$102,LTA!F$105:AJ$105)</f>
        <v>405.65000000000003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5.84</v>
      </c>
      <c r="AB70" s="117">
        <f>-STOA!P70</f>
        <v>0</v>
      </c>
      <c r="AC70">
        <f t="shared" si="3"/>
        <v>10.460802398727573</v>
      </c>
      <c r="AD70">
        <f t="shared" si="4"/>
        <v>1178.2667429112237</v>
      </c>
      <c r="AE70">
        <f>'IDT-1'!F70</f>
        <v>0</v>
      </c>
      <c r="AF70" s="26"/>
      <c r="AG70">
        <f t="shared" si="5"/>
        <v>1178.2667429112237</v>
      </c>
      <c r="AI70" s="75">
        <f>PXIL!J70</f>
        <v>0</v>
      </c>
      <c r="AJ70" s="75">
        <f>PXIL!P70</f>
        <v>0</v>
      </c>
      <c r="AK70" s="75">
        <f>RTM_IEX!J70</f>
        <v>19.25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287.82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9.4929278185862067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69.599999999999994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259.00699468595445</v>
      </c>
      <c r="P71" s="77">
        <v>74.78</v>
      </c>
      <c r="Q71" s="77">
        <v>26.64</v>
      </c>
      <c r="R71" s="80">
        <v>6.96</v>
      </c>
      <c r="S71" s="80">
        <v>0</v>
      </c>
      <c r="T71" s="78">
        <f>SUMPRODUCT(LTA!F71:AJ71,LTA!F$101:AJ$101,LTA!F$105:AJ$105)</f>
        <v>17.8</v>
      </c>
      <c r="U71" s="78">
        <f>SUMPRODUCT(LTA!F71:AJ71,LTA!F$102:AJ$102,LTA!F$105:AJ$105)</f>
        <v>400.01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10.4</v>
      </c>
      <c r="Z71" s="75">
        <f>IEX!P71</f>
        <v>0</v>
      </c>
      <c r="AA71" s="117">
        <f>STOA!J71</f>
        <v>5.84</v>
      </c>
      <c r="AB71" s="117">
        <f>-STOA!P71</f>
        <v>0</v>
      </c>
      <c r="AC71">
        <f t="shared" si="3"/>
        <v>10.518637613439475</v>
      </c>
      <c r="AD71">
        <f t="shared" si="4"/>
        <v>1148.6212848911011</v>
      </c>
      <c r="AE71">
        <f>'IDT-1'!F71</f>
        <v>0</v>
      </c>
      <c r="AF71" s="26"/>
      <c r="AG71">
        <f t="shared" si="5"/>
        <v>1148.6212848911011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-18</v>
      </c>
      <c r="AM71" s="75">
        <f>RTM_PXI!J71</f>
        <v>0</v>
      </c>
      <c r="AN71" s="75">
        <f>RTM_PXI!P71</f>
        <v>0</v>
      </c>
      <c r="AO71" s="192">
        <f>GDAM_IEX!J71</f>
        <v>296.61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9.4929278185862067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69.599999999999994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282.57336622935441</v>
      </c>
      <c r="P72" s="77">
        <v>74.78</v>
      </c>
      <c r="Q72" s="77">
        <v>26.64</v>
      </c>
      <c r="R72" s="80">
        <v>3.4900000000000007</v>
      </c>
      <c r="S72" s="80">
        <v>0</v>
      </c>
      <c r="T72" s="78">
        <f>SUMPRODUCT(LTA!F72:AJ72,LTA!F$101:AJ$101,LTA!F$105:AJ$105)</f>
        <v>11.33</v>
      </c>
      <c r="U72" s="78">
        <f>SUMPRODUCT(LTA!F72:AJ72,LTA!F$102:AJ$102,LTA!F$105:AJ$105)</f>
        <v>396.05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26.76</v>
      </c>
      <c r="Z72" s="75">
        <f>IEX!P72</f>
        <v>0</v>
      </c>
      <c r="AA72" s="117">
        <f>STOA!J72</f>
        <v>5.84</v>
      </c>
      <c r="AB72" s="117">
        <f>-STOA!P72</f>
        <v>0</v>
      </c>
      <c r="AC72">
        <f t="shared" si="3"/>
        <v>10.639079387621878</v>
      </c>
      <c r="AD72">
        <f t="shared" si="4"/>
        <v>1198.3472146603187</v>
      </c>
      <c r="AE72">
        <f>'IDT-1'!F72</f>
        <v>0</v>
      </c>
      <c r="AF72" s="26"/>
      <c r="AG72">
        <f t="shared" si="5"/>
        <v>1198.3472146603187</v>
      </c>
      <c r="AI72" s="75">
        <f>PXIL!J72</f>
        <v>0</v>
      </c>
      <c r="AJ72" s="75">
        <f>PXIL!P72</f>
        <v>0</v>
      </c>
      <c r="AK72" s="75">
        <f>RTM_IEX!J72</f>
        <v>24.07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278.36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9.4929278185862067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69.598946332601614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293.61949169559574</v>
      </c>
      <c r="P73" s="77">
        <v>74.78</v>
      </c>
      <c r="Q73" s="77">
        <v>26.64</v>
      </c>
      <c r="R73" s="80">
        <v>1.62</v>
      </c>
      <c r="S73" s="80">
        <v>0</v>
      </c>
      <c r="T73" s="78">
        <f>SUMPRODUCT(LTA!F73:AJ73,LTA!F$101:AJ$101,LTA!F$105:AJ$105)</f>
        <v>6</v>
      </c>
      <c r="U73" s="78">
        <f>SUMPRODUCT(LTA!F73:AJ73,LTA!F$102:AJ$102,LTA!F$105:AJ$105)</f>
        <v>395.81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45.34</v>
      </c>
      <c r="Z73" s="75">
        <f>IEX!P73</f>
        <v>0</v>
      </c>
      <c r="AA73" s="117">
        <f>STOA!J73</f>
        <v>5.84</v>
      </c>
      <c r="AB73" s="117">
        <f>-STOA!P73</f>
        <v>0</v>
      </c>
      <c r="AC73">
        <f t="shared" si="3"/>
        <v>10.560892019451696</v>
      </c>
      <c r="AD73">
        <f t="shared" si="4"/>
        <v>1189.5404738273319</v>
      </c>
      <c r="AE73">
        <f>'IDT-1'!F73</f>
        <v>0</v>
      </c>
      <c r="AF73" s="26"/>
      <c r="AG73">
        <f t="shared" si="5"/>
        <v>1189.5404738273319</v>
      </c>
      <c r="AI73" s="75">
        <f>PXIL!J73</f>
        <v>0</v>
      </c>
      <c r="AJ73" s="75">
        <f>PXIL!P73</f>
        <v>0</v>
      </c>
      <c r="AK73" s="75">
        <f>RTM_IEX!J73</f>
        <v>9.6300000000000008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261.73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9.4929278185862067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69.598873877518002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313.03653023939574</v>
      </c>
      <c r="P74" s="77">
        <v>74.78</v>
      </c>
      <c r="Q74" s="77">
        <v>26.64</v>
      </c>
      <c r="R74" s="80">
        <v>0.32</v>
      </c>
      <c r="S74" s="80">
        <v>0</v>
      </c>
      <c r="T74" s="78">
        <f>SUMPRODUCT(LTA!F74:AJ74,LTA!F$101:AJ$101,LTA!F$105:AJ$105)</f>
        <v>3.33</v>
      </c>
      <c r="U74" s="78">
        <f>SUMPRODUCT(LTA!F74:AJ74,LTA!F$102:AJ$102,LTA!F$105:AJ$105)</f>
        <v>395.86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56.31</v>
      </c>
      <c r="Z74" s="75">
        <f>IEX!P74</f>
        <v>0</v>
      </c>
      <c r="AA74" s="117">
        <f>STOA!J74</f>
        <v>5.84</v>
      </c>
      <c r="AB74" s="117">
        <f>-STOA!P74</f>
        <v>0</v>
      </c>
      <c r="AC74">
        <f t="shared" si="3"/>
        <v>10.697177321032401</v>
      </c>
      <c r="AD74">
        <f t="shared" si="4"/>
        <v>1204.8911546144677</v>
      </c>
      <c r="AE74">
        <f>'IDT-1'!F74</f>
        <v>0</v>
      </c>
      <c r="AF74" s="26"/>
      <c r="AG74">
        <f t="shared" si="5"/>
        <v>1204.8911546144677</v>
      </c>
      <c r="AI74" s="75">
        <f>PXIL!J74</f>
        <v>0</v>
      </c>
      <c r="AJ74" s="75">
        <f>PXIL!P74</f>
        <v>0</v>
      </c>
      <c r="AK74" s="75">
        <f>RTM_IEX!J74</f>
        <v>9.6300000000000008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250.75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9.6220934651358245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69.598930136038732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337.31328011687361</v>
      </c>
      <c r="P75" s="77">
        <v>74.78</v>
      </c>
      <c r="Q75" s="77">
        <v>26.64</v>
      </c>
      <c r="R75" s="80">
        <v>0</v>
      </c>
      <c r="S75" s="80">
        <v>0</v>
      </c>
      <c r="T75" s="78">
        <f>SUMPRODUCT(LTA!F75:AJ75,LTA!F$101:AJ$101,LTA!F$105:AJ$105)</f>
        <v>0.67</v>
      </c>
      <c r="U75" s="78">
        <f>SUMPRODUCT(LTA!F75:AJ75,LTA!F$102:AJ$102,LTA!F$105:AJ$105)</f>
        <v>395.64000000000004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27.43</v>
      </c>
      <c r="Z75" s="75">
        <f>IEX!P75</f>
        <v>0</v>
      </c>
      <c r="AA75" s="117">
        <f>STOA!J75</f>
        <v>5.84</v>
      </c>
      <c r="AB75" s="117">
        <f>-STOA!P75</f>
        <v>0</v>
      </c>
      <c r="AC75">
        <f t="shared" si="3"/>
        <v>10.942464423162729</v>
      </c>
      <c r="AD75">
        <f t="shared" si="4"/>
        <v>1192.3418392948854</v>
      </c>
      <c r="AE75">
        <f>'IDT-1'!F75</f>
        <v>0</v>
      </c>
      <c r="AF75" s="26"/>
      <c r="AG75">
        <f t="shared" si="5"/>
        <v>1192.3418392948854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-20</v>
      </c>
      <c r="AM75" s="75">
        <f>RTM_PXI!J75</f>
        <v>0</v>
      </c>
      <c r="AN75" s="75">
        <f>RTM_PXI!P75</f>
        <v>0</v>
      </c>
      <c r="AO75" s="192">
        <f>GDAM_IEX!J75</f>
        <v>275.75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9.1401824034334762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69.598930136038732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358.56034221147354</v>
      </c>
      <c r="P76" s="77">
        <v>74.78</v>
      </c>
      <c r="Q76" s="77">
        <v>26.64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395.71000000000004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114.36</v>
      </c>
      <c r="Z76" s="75">
        <f>IEX!P76</f>
        <v>0</v>
      </c>
      <c r="AA76" s="117">
        <f>STOA!J76</f>
        <v>5.84</v>
      </c>
      <c r="AB76" s="117">
        <f>-STOA!P76</f>
        <v>0</v>
      </c>
      <c r="AC76">
        <f t="shared" si="3"/>
        <v>10.773307201808322</v>
      </c>
      <c r="AD76">
        <f t="shared" si="4"/>
        <v>1213.4661475491373</v>
      </c>
      <c r="AE76">
        <f>'IDT-1'!F76</f>
        <v>0</v>
      </c>
      <c r="AF76" s="26"/>
      <c r="AG76">
        <f t="shared" si="5"/>
        <v>1213.4661475491373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169.61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9.1935165045821634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69.600000000000009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358.10780311467357</v>
      </c>
      <c r="P77" s="77">
        <v>74.78</v>
      </c>
      <c r="Q77" s="77">
        <v>26.64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394.06000000000006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103.87</v>
      </c>
      <c r="Z77" s="75">
        <f>IEX!P77</f>
        <v>0</v>
      </c>
      <c r="AA77" s="117">
        <f>STOA!J77</f>
        <v>5.84</v>
      </c>
      <c r="AB77" s="117">
        <f>-STOA!P77</f>
        <v>0</v>
      </c>
      <c r="AC77">
        <f t="shared" si="3"/>
        <v>10.772091612649451</v>
      </c>
      <c r="AD77">
        <f t="shared" si="4"/>
        <v>1213.3292280066062</v>
      </c>
      <c r="AE77">
        <f>'IDT-1'!F77</f>
        <v>0</v>
      </c>
      <c r="AF77" s="26"/>
      <c r="AG77">
        <f t="shared" si="5"/>
        <v>1213.3292280066062</v>
      </c>
      <c r="AI77" s="75">
        <f>PXIL!J77</f>
        <v>0</v>
      </c>
      <c r="AJ77" s="75">
        <f>PXIL!P77</f>
        <v>0</v>
      </c>
      <c r="AK77" s="75">
        <f>RTM_IEX!J77</f>
        <v>14.44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167.57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9.1935165045821634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50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353.60056982132062</v>
      </c>
      <c r="P78" s="77">
        <v>74.78</v>
      </c>
      <c r="Q78" s="77">
        <v>26.64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394.11000000000007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83.17</v>
      </c>
      <c r="Z78" s="75">
        <f>IEX!P78</f>
        <v>0</v>
      </c>
      <c r="AA78" s="117">
        <f>STOA!J78</f>
        <v>5.84</v>
      </c>
      <c r="AB78" s="117">
        <f>-STOA!P78</f>
        <v>0</v>
      </c>
      <c r="AC78">
        <f t="shared" si="3"/>
        <v>10.240194597278922</v>
      </c>
      <c r="AD78">
        <f t="shared" si="4"/>
        <v>1143.3738917286237</v>
      </c>
      <c r="AE78">
        <f>'IDT-1'!F78</f>
        <v>11.442</v>
      </c>
      <c r="AF78" s="26"/>
      <c r="AG78">
        <f t="shared" si="5"/>
        <v>1154.8158917286237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-5</v>
      </c>
      <c r="AM78" s="75">
        <f>RTM_PXI!J78</f>
        <v>0</v>
      </c>
      <c r="AN78" s="75">
        <f>RTM_PXI!P78</f>
        <v>0</v>
      </c>
      <c r="AO78" s="192">
        <f>GDAM_IEX!J78</f>
        <v>161.28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9.1935165045821634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69.599999999999994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349.43658171899915</v>
      </c>
      <c r="P79" s="77">
        <v>74.78</v>
      </c>
      <c r="Q79" s="77">
        <v>26.64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394.32000000000005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72.290000000000006</v>
      </c>
      <c r="Z79" s="75">
        <f>IEX!P79</f>
        <v>0</v>
      </c>
      <c r="AA79" s="117">
        <f>STOA!J79</f>
        <v>5.84</v>
      </c>
      <c r="AB79" s="117">
        <f>-STOA!P79</f>
        <v>0</v>
      </c>
      <c r="AC79">
        <f t="shared" si="3"/>
        <v>10.376168864367516</v>
      </c>
      <c r="AD79">
        <f t="shared" si="4"/>
        <v>1168.7339293592138</v>
      </c>
      <c r="AE79">
        <f>'IDT-1'!F79</f>
        <v>11.442</v>
      </c>
      <c r="AF79" s="26"/>
      <c r="AG79">
        <f t="shared" si="5"/>
        <v>1180.1759293592138</v>
      </c>
      <c r="AI79" s="75">
        <f>PXIL!J79</f>
        <v>0</v>
      </c>
      <c r="AJ79" s="75">
        <f>PXIL!P79</f>
        <v>0</v>
      </c>
      <c r="AK79" s="75">
        <f>RTM_IEX!J79</f>
        <v>14.44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162.57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9.1935165045821634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69.600000000000009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348.30849337959916</v>
      </c>
      <c r="P80" s="77">
        <v>74.78</v>
      </c>
      <c r="Q80" s="77">
        <v>26.64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398.1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0</v>
      </c>
      <c r="AA80" s="117">
        <f>STOA!J80</f>
        <v>5.84</v>
      </c>
      <c r="AB80" s="117">
        <f>-STOA!P80</f>
        <v>0</v>
      </c>
      <c r="AC80">
        <f t="shared" si="3"/>
        <v>10.162433686980798</v>
      </c>
      <c r="AD80">
        <f t="shared" si="4"/>
        <v>1144.6595761972005</v>
      </c>
      <c r="AE80">
        <f>'IDT-1'!F80</f>
        <v>18.306999999999999</v>
      </c>
      <c r="AF80" s="26"/>
      <c r="AG80">
        <f t="shared" si="5"/>
        <v>1162.9665761972005</v>
      </c>
      <c r="AI80" s="75">
        <f>PXIL!J80</f>
        <v>0</v>
      </c>
      <c r="AJ80" s="75">
        <f>PXIL!P80</f>
        <v>0</v>
      </c>
      <c r="AK80" s="75">
        <f>RTM_IEX!J80</f>
        <v>14.44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207.92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8.3221399847177739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69.596820030154888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349.02553382060745</v>
      </c>
      <c r="P81" s="77">
        <v>74.78</v>
      </c>
      <c r="Q81" s="77">
        <v>26.64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398.44000000000005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5.84</v>
      </c>
      <c r="AB81" s="117">
        <f>-STOA!P81</f>
        <v>0</v>
      </c>
      <c r="AC81">
        <f t="shared" si="3"/>
        <v>9.7150635457522263</v>
      </c>
      <c r="AD81">
        <f t="shared" si="4"/>
        <v>1094.269430289728</v>
      </c>
      <c r="AE81">
        <f>'IDT-1'!F81</f>
        <v>27.46</v>
      </c>
      <c r="AF81" s="26"/>
      <c r="AG81">
        <f t="shared" si="5"/>
        <v>1121.729430289728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171.34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8.3221399847177739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58.712717929725471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338.91015211015446</v>
      </c>
      <c r="P82" s="77">
        <v>74.78</v>
      </c>
      <c r="Q82" s="77">
        <v>26.64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398.77000000000004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5.84</v>
      </c>
      <c r="AB82" s="117">
        <f>-STOA!P82</f>
        <v>0</v>
      </c>
      <c r="AC82">
        <f t="shared" si="3"/>
        <v>9.4145480882164598</v>
      </c>
      <c r="AD82">
        <f t="shared" si="4"/>
        <v>1060.4204619363813</v>
      </c>
      <c r="AE82">
        <f>'IDT-1'!F82</f>
        <v>13.73</v>
      </c>
      <c r="AF82" s="26"/>
      <c r="AG82">
        <f t="shared" si="5"/>
        <v>1074.1504619363814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157.86000000000001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8.3221399847177739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58.712717929725471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340.07826673975444</v>
      </c>
      <c r="P83" s="77">
        <v>74.78</v>
      </c>
      <c r="Q83" s="77">
        <v>26.64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398.87000000000006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5.84</v>
      </c>
      <c r="AB83" s="117">
        <f>-STOA!P83</f>
        <v>0</v>
      </c>
      <c r="AC83">
        <f t="shared" si="3"/>
        <v>9.3132714097898717</v>
      </c>
      <c r="AD83">
        <f t="shared" si="4"/>
        <v>1018.8798532444077</v>
      </c>
      <c r="AE83">
        <f>'IDT-1'!F83</f>
        <v>9.1530000000000005</v>
      </c>
      <c r="AF83" s="26"/>
      <c r="AG83">
        <f t="shared" si="5"/>
        <v>1028.0328532444078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-15</v>
      </c>
      <c r="AM83" s="75">
        <f>RTM_PXI!J83</f>
        <v>0</v>
      </c>
      <c r="AN83" s="75">
        <f>RTM_PXI!P83</f>
        <v>0</v>
      </c>
      <c r="AO83" s="192">
        <f>GDAM_IEX!J83</f>
        <v>129.94999999999999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12.179700499168053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69.596820030154888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337.38245184090738</v>
      </c>
      <c r="P84" s="77">
        <v>74.78</v>
      </c>
      <c r="Q84" s="77">
        <v>26.64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399.18000000000006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5.84</v>
      </c>
      <c r="AB84" s="117">
        <f>-STOA!P84</f>
        <v>0</v>
      </c>
      <c r="AC84">
        <f t="shared" si="3"/>
        <v>9.2803829568580269</v>
      </c>
      <c r="AD84">
        <f t="shared" si="4"/>
        <v>1045.3085894133726</v>
      </c>
      <c r="AE84">
        <f>'IDT-1'!F84</f>
        <v>11.442</v>
      </c>
      <c r="AF84" s="26"/>
      <c r="AG84">
        <f t="shared" si="5"/>
        <v>1056.7505894133726</v>
      </c>
      <c r="AI84" s="75">
        <f>PXIL!J84</f>
        <v>0</v>
      </c>
      <c r="AJ84" s="75">
        <f>PXIL!P84</f>
        <v>0</v>
      </c>
      <c r="AK84" s="75">
        <f>RTM_IEX!J84</f>
        <v>24.07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104.92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12.512479201331114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58.712717929725471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321.24885826035444</v>
      </c>
      <c r="P85" s="77">
        <v>74.78</v>
      </c>
      <c r="Q85" s="77">
        <v>26.64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403.58000000000004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5.84</v>
      </c>
      <c r="AB85" s="117">
        <f>-STOA!P85</f>
        <v>0</v>
      </c>
      <c r="AC85">
        <f t="shared" si="3"/>
        <v>8.7705342378883238</v>
      </c>
      <c r="AD85">
        <f t="shared" si="4"/>
        <v>947.70352115352273</v>
      </c>
      <c r="AE85">
        <f>'IDT-1'!F85</f>
        <v>16.018999999999998</v>
      </c>
      <c r="AF85" s="26"/>
      <c r="AG85">
        <f t="shared" si="5"/>
        <v>963.72252115352273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-20</v>
      </c>
      <c r="AM85" s="75">
        <f>RTM_PXI!J85</f>
        <v>0</v>
      </c>
      <c r="AN85" s="75">
        <f>RTM_PXI!P85</f>
        <v>0</v>
      </c>
      <c r="AO85" s="192">
        <f>GDAM_IEX!J85</f>
        <v>73.16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12.171567305098463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69.596820030154888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325.75609155370739</v>
      </c>
      <c r="P86" s="77">
        <v>74.78</v>
      </c>
      <c r="Q86" s="77">
        <v>26.64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403.31000000000006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5.84</v>
      </c>
      <c r="AB86" s="117">
        <f>-STOA!P86</f>
        <v>0</v>
      </c>
      <c r="AC86">
        <f t="shared" si="3"/>
        <v>8.307943414222855</v>
      </c>
      <c r="AD86">
        <f t="shared" si="4"/>
        <v>935.7765354747379</v>
      </c>
      <c r="AE86">
        <f>'IDT-1'!F86</f>
        <v>23</v>
      </c>
      <c r="AF86" s="26"/>
      <c r="AG86">
        <f t="shared" si="5"/>
        <v>958.7765354747379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25.99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12.171567305098463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58.712717929725471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302.25957945611742</v>
      </c>
      <c r="P87" s="77">
        <v>74.78</v>
      </c>
      <c r="Q87" s="77">
        <v>26.64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403.17000000000007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5.84</v>
      </c>
      <c r="AB87" s="117">
        <f>-STOA!P87</f>
        <v>0</v>
      </c>
      <c r="AC87">
        <f t="shared" si="3"/>
        <v>7.7754500092802852</v>
      </c>
      <c r="AD87">
        <f t="shared" si="4"/>
        <v>875.79841468166126</v>
      </c>
      <c r="AE87">
        <f>'IDT-1'!F87</f>
        <v>17.606999999999999</v>
      </c>
      <c r="AF87" s="26"/>
      <c r="AG87">
        <f t="shared" si="5"/>
        <v>893.40541468166123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12.171567305098463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69.596820030154888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295.30523725261742</v>
      </c>
      <c r="P88" s="77">
        <v>74.78</v>
      </c>
      <c r="Q88" s="77">
        <v>26.64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402.91000000000008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5.84</v>
      </c>
      <c r="AB88" s="117">
        <f>-STOA!P88</f>
        <v>0</v>
      </c>
      <c r="AC88">
        <f t="shared" si="3"/>
        <v>7.9771438963732644</v>
      </c>
      <c r="AD88">
        <f t="shared" si="4"/>
        <v>898.51648069149758</v>
      </c>
      <c r="AE88">
        <f>'IDT-1'!F88</f>
        <v>0</v>
      </c>
      <c r="AF88" s="26"/>
      <c r="AG88">
        <f t="shared" si="5"/>
        <v>898.51648069149758</v>
      </c>
      <c r="AI88" s="75">
        <f>PXIL!J88</f>
        <v>0</v>
      </c>
      <c r="AJ88" s="75">
        <f>PXIL!P88</f>
        <v>0</v>
      </c>
      <c r="AK88" s="75">
        <f>RTM_IEX!J88</f>
        <v>19.25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12.171567305098463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69.596820030154888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280.14250368771741</v>
      </c>
      <c r="P89" s="77">
        <v>74.78</v>
      </c>
      <c r="Q89" s="77">
        <v>26.64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402.74000000000007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5.84</v>
      </c>
      <c r="AB89" s="117">
        <f>-STOA!P89</f>
        <v>0</v>
      </c>
      <c r="AC89">
        <f t="shared" si="3"/>
        <v>7.8930798410021437</v>
      </c>
      <c r="AD89">
        <f t="shared" si="4"/>
        <v>889.04781118196865</v>
      </c>
      <c r="AE89">
        <f>'IDT-1'!F89</f>
        <v>25.172000000000001</v>
      </c>
      <c r="AF89" s="26"/>
      <c r="AG89">
        <f t="shared" si="5"/>
        <v>914.21981118196868</v>
      </c>
      <c r="AI89" s="75">
        <f>PXIL!J89</f>
        <v>0</v>
      </c>
      <c r="AJ89" s="75">
        <f>PXIL!P89</f>
        <v>0</v>
      </c>
      <c r="AK89" s="75">
        <f>RTM_IEX!J89</f>
        <v>24.07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0.96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12.171567305098463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69.596820030154888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266.20513627041737</v>
      </c>
      <c r="P90" s="77">
        <v>74.78</v>
      </c>
      <c r="Q90" s="77">
        <v>26.64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402.58000000000004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5.84</v>
      </c>
      <c r="AB90" s="117">
        <f>-STOA!P90</f>
        <v>0</v>
      </c>
      <c r="AC90">
        <f t="shared" si="3"/>
        <v>7.6927270077299035</v>
      </c>
      <c r="AD90">
        <f t="shared" si="4"/>
        <v>866.48079659794087</v>
      </c>
      <c r="AE90">
        <f>'IDT-1'!F90</f>
        <v>20.594999999999999</v>
      </c>
      <c r="AF90" s="26"/>
      <c r="AG90">
        <f t="shared" si="5"/>
        <v>887.07579659794089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16.36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12.171567305098463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69.596820030154888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259.63519357311742</v>
      </c>
      <c r="P91" s="77">
        <v>74.78</v>
      </c>
      <c r="Q91" s="77">
        <v>26.64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402.15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5.84</v>
      </c>
      <c r="AB91" s="117">
        <f>-STOA!P91</f>
        <v>0</v>
      </c>
      <c r="AC91">
        <f t="shared" si="3"/>
        <v>7.7836315119936632</v>
      </c>
      <c r="AD91">
        <f t="shared" si="4"/>
        <v>876.71994939637716</v>
      </c>
      <c r="AE91">
        <f>'IDT-1'!F91</f>
        <v>2.2879999999999998</v>
      </c>
      <c r="AF91" s="26"/>
      <c r="AG91">
        <f t="shared" si="5"/>
        <v>879.00794939637717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33.69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12.171567305098463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58.712717929725471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246.56010273771744</v>
      </c>
      <c r="P92" s="77">
        <v>74.78</v>
      </c>
      <c r="Q92" s="77">
        <v>26.64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402.04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5.84</v>
      </c>
      <c r="AB92" s="117">
        <f>-STOA!P92</f>
        <v>0</v>
      </c>
      <c r="AC92">
        <f t="shared" si="3"/>
        <v>7.7493851646022707</v>
      </c>
      <c r="AD92">
        <f t="shared" si="4"/>
        <v>832.6850028079391</v>
      </c>
      <c r="AE92">
        <f>'IDT-1'!F92</f>
        <v>2.2879999999999998</v>
      </c>
      <c r="AF92" s="26"/>
      <c r="AG92">
        <f t="shared" si="5"/>
        <v>834.97300280793911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-20</v>
      </c>
      <c r="AM92" s="75">
        <f>RTM_PXI!J92</f>
        <v>0</v>
      </c>
      <c r="AN92" s="75">
        <f>RTM_PXI!P92</f>
        <v>0</v>
      </c>
      <c r="AO92" s="192">
        <f>GDAM_IEX!J92</f>
        <v>33.69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12.171567305098463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69.600000000000009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242.54574170035079</v>
      </c>
      <c r="P93" s="77">
        <v>74.78</v>
      </c>
      <c r="Q93" s="77">
        <v>26.64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401.6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5.84</v>
      </c>
      <c r="AB93" s="117">
        <f>-STOA!P93</f>
        <v>0</v>
      </c>
      <c r="AC93">
        <f t="shared" si="3"/>
        <v>7.7724883192479535</v>
      </c>
      <c r="AD93">
        <f t="shared" si="4"/>
        <v>875.46482068620139</v>
      </c>
      <c r="AE93">
        <f>'IDT-1'!F93</f>
        <v>4.577</v>
      </c>
      <c r="AF93" s="26"/>
      <c r="AG93">
        <f t="shared" si="5"/>
        <v>880.04182068620139</v>
      </c>
      <c r="AI93" s="75">
        <f>PXIL!J93</f>
        <v>0</v>
      </c>
      <c r="AJ93" s="75">
        <f>PXIL!P93</f>
        <v>0</v>
      </c>
      <c r="AK93" s="75">
        <f>RTM_IEX!J93</f>
        <v>14.44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35.619999999999997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12.171567305098463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69.600000000000009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235.82926557475079</v>
      </c>
      <c r="P94" s="77">
        <v>74.78</v>
      </c>
      <c r="Q94" s="77">
        <v>26.64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398.59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5.84</v>
      </c>
      <c r="AB94" s="117">
        <f>-STOA!P94</f>
        <v>0</v>
      </c>
      <c r="AC94">
        <f t="shared" si="3"/>
        <v>7.4750793293426723</v>
      </c>
      <c r="AD94">
        <f t="shared" si="4"/>
        <v>841.96575355050652</v>
      </c>
      <c r="AE94">
        <f>'IDT-1'!F94</f>
        <v>6.8650000000000002</v>
      </c>
      <c r="AF94" s="26"/>
      <c r="AG94">
        <f t="shared" si="5"/>
        <v>848.83075355050653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25.99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12.171567305098463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69.600000000000009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233.4456329831508</v>
      </c>
      <c r="P95" s="77">
        <v>74.78</v>
      </c>
      <c r="Q95" s="77">
        <v>26.64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398.37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5.84</v>
      </c>
      <c r="AB95" s="117">
        <f>-STOA!P95</f>
        <v>0</v>
      </c>
      <c r="AC95">
        <f t="shared" si="3"/>
        <v>7.5454473625365939</v>
      </c>
      <c r="AD95">
        <f t="shared" si="4"/>
        <v>849.89175292571269</v>
      </c>
      <c r="AE95">
        <f>'IDT-1'!F95</f>
        <v>6.8650000000000002</v>
      </c>
      <c r="AF95" s="26"/>
      <c r="AG95">
        <f t="shared" si="5"/>
        <v>856.7567529257127</v>
      </c>
      <c r="AI95" s="75">
        <f>PXIL!J95</f>
        <v>0</v>
      </c>
      <c r="AJ95" s="75">
        <f>PXIL!P95</f>
        <v>0</v>
      </c>
      <c r="AK95" s="75">
        <f>RTM_IEX!J95</f>
        <v>19.260000000000002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17.329999999999998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12.171567305098463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69.600000000000009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233.4456329831508</v>
      </c>
      <c r="P96" s="77">
        <v>74.78</v>
      </c>
      <c r="Q96" s="77">
        <v>26.64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398.15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5.84</v>
      </c>
      <c r="AB96" s="117">
        <f>-STOA!P96</f>
        <v>0</v>
      </c>
      <c r="AC96">
        <f t="shared" si="3"/>
        <v>7.2808313625365937</v>
      </c>
      <c r="AD96">
        <f t="shared" si="4"/>
        <v>820.08636892571269</v>
      </c>
      <c r="AE96">
        <f>'IDT-1'!F96</f>
        <v>6.8650000000000002</v>
      </c>
      <c r="AF96" s="26"/>
      <c r="AG96">
        <f t="shared" si="5"/>
        <v>826.9513689257127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6.74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12.171567305098463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69.600000000000009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237.04113846155082</v>
      </c>
      <c r="P97" s="77">
        <v>74.78</v>
      </c>
      <c r="Q97" s="77">
        <v>26.64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398.58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5.84</v>
      </c>
      <c r="AB97" s="117">
        <f>-STOA!P97</f>
        <v>0</v>
      </c>
      <c r="AC97">
        <f t="shared" si="3"/>
        <v>7.2569438107465141</v>
      </c>
      <c r="AD97">
        <f t="shared" si="4"/>
        <v>817.3957619559028</v>
      </c>
      <c r="AE97">
        <f>'IDT-1'!F97</f>
        <v>3.7610000000000001</v>
      </c>
      <c r="AF97" s="26"/>
      <c r="AG97">
        <f t="shared" si="5"/>
        <v>821.15676195590277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12.171567305098463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69.600000000000009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237.88113846155076</v>
      </c>
      <c r="P98" s="77">
        <v>74.78</v>
      </c>
      <c r="Q98" s="77">
        <v>26.64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399.13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5.84</v>
      </c>
      <c r="AB98" s="117">
        <f>-STOA!P98</f>
        <v>0</v>
      </c>
      <c r="AC98">
        <f t="shared" si="3"/>
        <v>7.2691758107465132</v>
      </c>
      <c r="AD98">
        <f t="shared" si="4"/>
        <v>818.77352995590263</v>
      </c>
      <c r="AE98">
        <f>'IDT-1'!F98</f>
        <v>0</v>
      </c>
      <c r="AF98" s="26"/>
      <c r="AG98">
        <f t="shared" si="5"/>
        <v>818.77352995590263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0.27553725944299162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1.5381132650032217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6.1619109058598251</v>
      </c>
      <c r="P99" s="77">
        <f t="shared" si="6"/>
        <v>1.7947199999999988</v>
      </c>
      <c r="Q99" s="77">
        <f t="shared" si="6"/>
        <v>0.63936000000000026</v>
      </c>
      <c r="R99" s="80">
        <f>SUM(R3:R98)/4000</f>
        <v>0.20157000000000014</v>
      </c>
      <c r="S99" s="80">
        <f t="shared" si="6"/>
        <v>0</v>
      </c>
      <c r="T99" s="78">
        <f t="shared" si="6"/>
        <v>0.7084649999999999</v>
      </c>
      <c r="U99" s="78">
        <f t="shared" si="6"/>
        <v>10.131170000000001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0.13498250000000001</v>
      </c>
      <c r="Z99" s="75">
        <f t="shared" si="6"/>
        <v>0</v>
      </c>
      <c r="AA99" s="117">
        <f t="shared" si="6"/>
        <v>0.14062999999999998</v>
      </c>
      <c r="AB99" s="117">
        <f t="shared" si="6"/>
        <v>0</v>
      </c>
      <c r="AC99">
        <f t="shared" si="6"/>
        <v>0.21854215609436062</v>
      </c>
      <c r="AD99">
        <f t="shared" si="6"/>
        <v>23.638976774211677</v>
      </c>
      <c r="AE99">
        <f t="shared" si="6"/>
        <v>0.16241825000000004</v>
      </c>
      <c r="AG99">
        <f t="shared" si="6"/>
        <v>23.801395024211672</v>
      </c>
      <c r="AI99">
        <f t="shared" si="6"/>
        <v>0</v>
      </c>
      <c r="AJ99">
        <f t="shared" si="6"/>
        <v>0</v>
      </c>
      <c r="AK99">
        <f t="shared" si="6"/>
        <v>0.1131175</v>
      </c>
      <c r="AL99">
        <f t="shared" si="6"/>
        <v>-0.48625000000000002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K3" activePane="bottomRight" state="frozen"/>
      <selection activeCell="M3" sqref="M3:M98"/>
      <selection pane="topRight" activeCell="M3" sqref="M3:M98"/>
      <selection pane="bottomLeft" activeCell="M3" sqref="M3:M98"/>
      <selection pane="bottomRight" activeCell="U4" sqref="U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44875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79"/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  <c r="AT1" s="197" t="s">
        <v>149</v>
      </c>
    </row>
    <row r="2" spans="1:46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79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T2" s="197" t="s">
        <v>152</v>
      </c>
    </row>
    <row r="3" spans="1:46">
      <c r="A3" t="s">
        <v>45</v>
      </c>
      <c r="E3">
        <f>GT_NG!S3</f>
        <v>2.0995953601294848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19.700911994815055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82.676852950101164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1.73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0.93462477068440231</v>
      </c>
      <c r="AD3">
        <f>SUM(B3:AB3,AI3:AR3)-AC3</f>
        <v>105.2727355343613</v>
      </c>
      <c r="AE3">
        <f>'IDT-1'!E3</f>
        <v>0</v>
      </c>
      <c r="AF3" s="26"/>
      <c r="AG3">
        <f>SUM(AD3:AF3)+AT3</f>
        <v>105.2727355343613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2.0995953601294848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19.700911994815055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82.676852950101164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1.73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0.93462477068440231</v>
      </c>
      <c r="AD4">
        <f t="shared" ref="AD4:AD67" si="1">SUM(B4:AB4,AI4:AR4)-AC4</f>
        <v>105.2727355343613</v>
      </c>
      <c r="AE4">
        <f>'IDT-1'!E4</f>
        <v>0</v>
      </c>
      <c r="AF4" s="26"/>
      <c r="AG4">
        <f t="shared" ref="AG4:AG67" si="2">SUM(AD4:AF4)+AT4</f>
        <v>105.2727355343613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2.0995953601294848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19.700911994815055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82.526726404701179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1.73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0.9333036570848825</v>
      </c>
      <c r="AD5">
        <f t="shared" si="1"/>
        <v>105.12393010256085</v>
      </c>
      <c r="AE5">
        <f>'IDT-1'!E5</f>
        <v>0</v>
      </c>
      <c r="AF5" s="26"/>
      <c r="AG5">
        <f t="shared" si="2"/>
        <v>105.12393010256085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2.0995953601294848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19.700911994815055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82.526726404701179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1.73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0.9333036570848825</v>
      </c>
      <c r="AD6">
        <f t="shared" si="1"/>
        <v>105.12393010256085</v>
      </c>
      <c r="AE6">
        <f>'IDT-1'!E6</f>
        <v>0</v>
      </c>
      <c r="AF6" s="26"/>
      <c r="AG6">
        <f t="shared" si="2"/>
        <v>105.12393010256085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2.0995953601294848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19.700911994815055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82.524684074701184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1.73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0.93328568458088246</v>
      </c>
      <c r="AD7">
        <f t="shared" si="1"/>
        <v>105.12190574506485</v>
      </c>
      <c r="AE7">
        <f>'IDT-1'!E7</f>
        <v>0</v>
      </c>
      <c r="AF7" s="26"/>
      <c r="AG7">
        <f t="shared" si="2"/>
        <v>105.12190574506485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2.0995953601294848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19.700911994815055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82.524684074701184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1.73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1.2884107854686953</v>
      </c>
      <c r="AD8">
        <f t="shared" si="1"/>
        <v>64.766780644177032</v>
      </c>
      <c r="AE8">
        <f>'IDT-1'!E8</f>
        <v>0</v>
      </c>
      <c r="AF8" s="26"/>
      <c r="AG8">
        <f t="shared" si="2"/>
        <v>64.766780644177032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-40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2.0995953601294848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19.700911994815055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82.29414983190118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1.73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0.93125698324424244</v>
      </c>
      <c r="AD9">
        <f t="shared" si="1"/>
        <v>104.89340020360149</v>
      </c>
      <c r="AE9">
        <f>'IDT-1'!E9</f>
        <v>0</v>
      </c>
      <c r="AF9" s="26"/>
      <c r="AG9">
        <f t="shared" si="2"/>
        <v>104.89340020360149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2.0995953601294848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19.700911994815055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82.178882721901175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1.73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0.93024263267624241</v>
      </c>
      <c r="AD10">
        <f t="shared" si="1"/>
        <v>104.77914744416948</v>
      </c>
      <c r="AE10">
        <f>'IDT-1'!E10</f>
        <v>0</v>
      </c>
      <c r="AF10" s="26"/>
      <c r="AG10">
        <f t="shared" si="2"/>
        <v>104.77914744416948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2.0995953601294848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19.700911994815055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82.319113479906605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1.73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0.93147666334669021</v>
      </c>
      <c r="AD11">
        <f t="shared" si="1"/>
        <v>104.91814417150447</v>
      </c>
      <c r="AE11">
        <f>'IDT-1'!E11</f>
        <v>0</v>
      </c>
      <c r="AF11" s="26"/>
      <c r="AG11">
        <f t="shared" si="2"/>
        <v>104.91814417150447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2.0995953601294848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19.700911994815055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82.31898819104461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1.73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0.93147556080470462</v>
      </c>
      <c r="AD12">
        <f t="shared" si="1"/>
        <v>104.91801998518446</v>
      </c>
      <c r="AE12">
        <f>'IDT-1'!E12</f>
        <v>0</v>
      </c>
      <c r="AF12" s="26"/>
      <c r="AG12">
        <f t="shared" si="2"/>
        <v>104.91801998518446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2.0995953601294848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19.700911994815055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82.319037289720768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1.73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1.2866010937608676</v>
      </c>
      <c r="AD13">
        <f t="shared" si="1"/>
        <v>64.56294355090445</v>
      </c>
      <c r="AE13">
        <f>'IDT-1'!E13</f>
        <v>0</v>
      </c>
      <c r="AF13" s="26"/>
      <c r="AG13">
        <f t="shared" si="2"/>
        <v>64.56294355090445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-40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2.0995953601294848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19.700911994815055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82.319025292643076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1.73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0.93147588729877118</v>
      </c>
      <c r="AD14">
        <f t="shared" si="1"/>
        <v>104.91805676028885</v>
      </c>
      <c r="AE14">
        <f>'IDT-1'!E14</f>
        <v>0</v>
      </c>
      <c r="AF14" s="26"/>
      <c r="AG14">
        <f t="shared" si="2"/>
        <v>104.91805676028885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2.0995953601294848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19.700911994815055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82.412027491216634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1.73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0.93229430664621848</v>
      </c>
      <c r="AD15">
        <f t="shared" si="1"/>
        <v>105.01024053951497</v>
      </c>
      <c r="AE15">
        <f>'IDT-1'!E15</f>
        <v>0</v>
      </c>
      <c r="AF15" s="26"/>
      <c r="AG15">
        <f t="shared" si="2"/>
        <v>105.01024053951497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2.0995953601294848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19.700911994815055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82.412027491216634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1.73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0.93229430664621848</v>
      </c>
      <c r="AD16">
        <f t="shared" si="1"/>
        <v>105.01024053951497</v>
      </c>
      <c r="AE16">
        <f>'IDT-1'!E16</f>
        <v>0</v>
      </c>
      <c r="AF16" s="26"/>
      <c r="AG16">
        <f t="shared" si="2"/>
        <v>105.01024053951497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2.0995953601294848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19.700911994815055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82.535014491216643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1.73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0.93337659224621849</v>
      </c>
      <c r="AD17">
        <f t="shared" si="1"/>
        <v>105.13214525391497</v>
      </c>
      <c r="AE17">
        <f>'IDT-1'!E17</f>
        <v>0</v>
      </c>
      <c r="AF17" s="26"/>
      <c r="AG17">
        <f t="shared" si="2"/>
        <v>105.13214525391497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2.0995953601294848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19.700911994815055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82.990971850016635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1.73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1.2925141178914714</v>
      </c>
      <c r="AD18">
        <f t="shared" si="1"/>
        <v>65.22896508706971</v>
      </c>
      <c r="AE18">
        <f>'IDT-1'!E18</f>
        <v>0</v>
      </c>
      <c r="AF18" s="26"/>
      <c r="AG18">
        <f t="shared" si="2"/>
        <v>65.22896508706971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-40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2.0995953601294848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19.700911994815055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82.963958850016624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1.73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0.93715130260365831</v>
      </c>
      <c r="AD19">
        <f t="shared" si="1"/>
        <v>105.55731490235752</v>
      </c>
      <c r="AE19">
        <f>'IDT-1'!E19</f>
        <v>0</v>
      </c>
      <c r="AF19" s="26"/>
      <c r="AG19">
        <f t="shared" si="2"/>
        <v>105.55731490235752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2.0995953601294848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19.700911994815055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82.963958850016624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1.73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0.93715130260365831</v>
      </c>
      <c r="AD20">
        <f t="shared" si="1"/>
        <v>105.55731490235752</v>
      </c>
      <c r="AE20">
        <f>'IDT-1'!E20</f>
        <v>0</v>
      </c>
      <c r="AF20" s="26"/>
      <c r="AG20">
        <f t="shared" si="2"/>
        <v>105.55731490235752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2.0995953601294848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19.700911994815055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83.056946850016644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1.73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0.93796959700365856</v>
      </c>
      <c r="AD21">
        <f t="shared" si="1"/>
        <v>105.64948460795753</v>
      </c>
      <c r="AE21">
        <f>'IDT-1'!E21</f>
        <v>0</v>
      </c>
      <c r="AF21" s="26"/>
      <c r="AG21">
        <f t="shared" si="2"/>
        <v>105.64948460795753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2.0995953601294848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19.700911994815055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83.056946850016644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1.73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0.93796959700365856</v>
      </c>
      <c r="AD22">
        <f t="shared" si="1"/>
        <v>105.64948460795753</v>
      </c>
      <c r="AE22">
        <f>'IDT-1'!E22</f>
        <v>0</v>
      </c>
      <c r="AF22" s="26"/>
      <c r="AG22">
        <f t="shared" si="2"/>
        <v>105.64948460795753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2.0995953601294848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19.700911994815055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83.164516570097646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1.73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1.2940413114281841</v>
      </c>
      <c r="AD23">
        <f t="shared" si="1"/>
        <v>65.400982613614005</v>
      </c>
      <c r="AE23">
        <f>'IDT-1'!E23</f>
        <v>0</v>
      </c>
      <c r="AF23" s="26"/>
      <c r="AG23">
        <f t="shared" si="2"/>
        <v>65.400982613614005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-40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2.0995953601294848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19.700911994815055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84.849934943697633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1.73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0.95374789222805123</v>
      </c>
      <c r="AD24">
        <f t="shared" si="1"/>
        <v>107.42669440641413</v>
      </c>
      <c r="AE24">
        <f>'IDT-1'!E24</f>
        <v>0</v>
      </c>
      <c r="AF24" s="26"/>
      <c r="AG24">
        <f t="shared" si="2"/>
        <v>107.42669440641413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2.0995953601294848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18.659147439119113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86.873966100054773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1.73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0.96239183831386976</v>
      </c>
      <c r="AD25">
        <f t="shared" si="1"/>
        <v>108.40031706098951</v>
      </c>
      <c r="AE25">
        <f>'IDT-1'!E25</f>
        <v>0</v>
      </c>
      <c r="AF25" s="26"/>
      <c r="AG25">
        <f t="shared" si="2"/>
        <v>108.40031706098951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2.0995953601294848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18.659147439119113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88.688897752654796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1.73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0.97836323685674997</v>
      </c>
      <c r="AD26">
        <f t="shared" si="1"/>
        <v>110.19927731504664</v>
      </c>
      <c r="AE26">
        <f>'IDT-1'!E26</f>
        <v>0</v>
      </c>
      <c r="AF26" s="26"/>
      <c r="AG26">
        <f t="shared" si="2"/>
        <v>110.19927731504664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2.0995953601294848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18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91.066229361811395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1.73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0.99348325755307987</v>
      </c>
      <c r="AD27">
        <f t="shared" si="1"/>
        <v>111.9023414643878</v>
      </c>
      <c r="AE27">
        <f>'IDT-1'!E27</f>
        <v>0</v>
      </c>
      <c r="AF27" s="26"/>
      <c r="AG27">
        <f t="shared" si="2"/>
        <v>111.9023414643878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2.0995953601294848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18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93.823875461211372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1.73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1.2840943688936592</v>
      </c>
      <c r="AD28">
        <f t="shared" si="1"/>
        <v>84.369376452447199</v>
      </c>
      <c r="AE28">
        <f>'IDT-1'!E28</f>
        <v>0</v>
      </c>
      <c r="AF28" s="26"/>
      <c r="AG28">
        <f t="shared" si="2"/>
        <v>84.369376452447199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-30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2.0995953601294848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18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94.725367977211363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1.73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1.0256836773685996</v>
      </c>
      <c r="AD29">
        <f t="shared" si="1"/>
        <v>115.52927965997225</v>
      </c>
      <c r="AE29">
        <f>'IDT-1'!E29</f>
        <v>0</v>
      </c>
      <c r="AF29" s="26"/>
      <c r="AG29">
        <f t="shared" si="2"/>
        <v>115.52927965997225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2.0437550579983812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18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94.725367977211363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1.73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1.0251922827098459</v>
      </c>
      <c r="AD30">
        <f t="shared" si="1"/>
        <v>115.4739307524999</v>
      </c>
      <c r="AE30">
        <f>'IDT-1'!E30</f>
        <v>0</v>
      </c>
      <c r="AF30" s="26"/>
      <c r="AG30">
        <f t="shared" si="2"/>
        <v>115.4739307524999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2.100998336106489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18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94.675367977211351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1.73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1.025256023557197</v>
      </c>
      <c r="AD31">
        <f t="shared" si="1"/>
        <v>115.48111028976065</v>
      </c>
      <c r="AE31">
        <f>'IDT-1'!E31</f>
        <v>0</v>
      </c>
      <c r="AF31" s="26"/>
      <c r="AG31">
        <f t="shared" si="2"/>
        <v>115.48111028976065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2.100998336106489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18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94.675367977211351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1.73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1.3217280235571971</v>
      </c>
      <c r="AD32">
        <f t="shared" si="1"/>
        <v>148.87463828976064</v>
      </c>
      <c r="AE32">
        <f>'IDT-1'!E32</f>
        <v>0</v>
      </c>
      <c r="AF32" s="26"/>
      <c r="AG32">
        <f t="shared" si="2"/>
        <v>148.87463828976064</v>
      </c>
      <c r="AI32" s="75">
        <f>PXIL!K32</f>
        <v>0</v>
      </c>
      <c r="AJ32" s="75">
        <f>PXIL!Q32</f>
        <v>0</v>
      </c>
      <c r="AK32" s="75">
        <f>RTM_IEX!K32</f>
        <v>33.69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1.5825155102320263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18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94.835367977211348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1.73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1.0221013746895018</v>
      </c>
      <c r="AD33">
        <f t="shared" si="1"/>
        <v>115.12578211275388</v>
      </c>
      <c r="AE33">
        <f>'IDT-1'!E33</f>
        <v>0</v>
      </c>
      <c r="AF33" s="26"/>
      <c r="AG33">
        <f t="shared" si="2"/>
        <v>115.12578211275388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1.5825155102320263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18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92.630608343211378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1.73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1.0026994899103021</v>
      </c>
      <c r="AD34">
        <f t="shared" si="1"/>
        <v>112.94042436353311</v>
      </c>
      <c r="AE34">
        <f>'IDT-1'!E34</f>
        <v>0</v>
      </c>
      <c r="AF34" s="26"/>
      <c r="AG34">
        <f t="shared" si="2"/>
        <v>112.94042436353311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2.100998336106489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18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89.31718968458992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1.73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0.97810405458212846</v>
      </c>
      <c r="AD35">
        <f t="shared" si="1"/>
        <v>110.17008396611428</v>
      </c>
      <c r="AE35">
        <f>'IDT-1'!E35</f>
        <v>0</v>
      </c>
      <c r="AF35" s="26"/>
      <c r="AG35">
        <f t="shared" si="2"/>
        <v>110.17008396611428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2.100998336106489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18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87.391088261489912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1.73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0.96115436205884841</v>
      </c>
      <c r="AD36">
        <f t="shared" si="1"/>
        <v>108.26093223553755</v>
      </c>
      <c r="AE36">
        <f>'IDT-1'!E36</f>
        <v>0</v>
      </c>
      <c r="AF36" s="26"/>
      <c r="AG36">
        <f t="shared" si="2"/>
        <v>108.26093223553755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2.100998336106489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18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85.823448496189926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1.73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1.3709031321242087</v>
      </c>
      <c r="AD37">
        <f t="shared" si="1"/>
        <v>154.41354370017223</v>
      </c>
      <c r="AE37">
        <f>'IDT-1'!E37</f>
        <v>0</v>
      </c>
      <c r="AF37" s="26"/>
      <c r="AG37">
        <f t="shared" si="2"/>
        <v>154.41354370017223</v>
      </c>
      <c r="AI37" s="75">
        <f>PXIL!K37</f>
        <v>0</v>
      </c>
      <c r="AJ37" s="75">
        <f>PXIL!Q37</f>
        <v>0</v>
      </c>
      <c r="AK37" s="75">
        <f>RTM_IEX!K37</f>
        <v>48.13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2.100998336106489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18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84.454578505189929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1.73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1.2741130762034085</v>
      </c>
      <c r="AD38">
        <f t="shared" si="1"/>
        <v>143.511463765093</v>
      </c>
      <c r="AE38">
        <f>'IDT-1'!E38</f>
        <v>0</v>
      </c>
      <c r="AF38" s="26"/>
      <c r="AG38">
        <f t="shared" si="2"/>
        <v>143.511463765093</v>
      </c>
      <c r="AI38" s="75">
        <f>PXIL!K38</f>
        <v>0</v>
      </c>
      <c r="AJ38" s="75">
        <f>PXIL!Q38</f>
        <v>0</v>
      </c>
      <c r="AK38" s="75">
        <f>RTM_IEX!K38</f>
        <v>38.5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2.0837770382695502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18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83.538301276040798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1.73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1.392970289165931</v>
      </c>
      <c r="AD39">
        <f t="shared" si="1"/>
        <v>156.89910802514441</v>
      </c>
      <c r="AE39">
        <f>'IDT-1'!E39</f>
        <v>0</v>
      </c>
      <c r="AF39" s="26"/>
      <c r="AG39">
        <f t="shared" si="2"/>
        <v>156.89910802514441</v>
      </c>
      <c r="AI39" s="75">
        <f>PXIL!K39</f>
        <v>0</v>
      </c>
      <c r="AJ39" s="75">
        <f>PXIL!Q39</f>
        <v>0</v>
      </c>
      <c r="AK39" s="75">
        <f>RTM_IEX!K39</f>
        <v>38.5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14.44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2.0837770382695502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18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83.217235276040782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1.73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1.390144908365931</v>
      </c>
      <c r="AD40">
        <f t="shared" si="1"/>
        <v>156.58086740594439</v>
      </c>
      <c r="AE40">
        <f>'IDT-1'!E40</f>
        <v>0</v>
      </c>
      <c r="AF40" s="26"/>
      <c r="AG40">
        <f t="shared" si="2"/>
        <v>156.58086740594439</v>
      </c>
      <c r="AI40" s="75">
        <f>PXIL!K40</f>
        <v>0</v>
      </c>
      <c r="AJ40" s="75">
        <f>PXIL!Q40</f>
        <v>0</v>
      </c>
      <c r="AK40" s="75">
        <f>RTM_IEX!K40</f>
        <v>38.5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14.44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1.560726918419912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18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83.090924054240816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1.73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1.3844305285594145</v>
      </c>
      <c r="AD41">
        <f t="shared" si="1"/>
        <v>155.93722044410131</v>
      </c>
      <c r="AE41">
        <f>'IDT-1'!E41</f>
        <v>0</v>
      </c>
      <c r="AF41" s="26"/>
      <c r="AG41">
        <f t="shared" si="2"/>
        <v>155.93722044410131</v>
      </c>
      <c r="AI41" s="75">
        <f>PXIL!K41</f>
        <v>0</v>
      </c>
      <c r="AJ41" s="75">
        <f>PXIL!Q41</f>
        <v>0</v>
      </c>
      <c r="AK41" s="75">
        <f>RTM_IEX!K41</f>
        <v>38.5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14.44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2.0837770382695502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18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82.791131054240822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1.73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1.0475951912140913</v>
      </c>
      <c r="AD42">
        <f t="shared" si="1"/>
        <v>117.99731290129628</v>
      </c>
      <c r="AE42">
        <f>'IDT-1'!E42</f>
        <v>0</v>
      </c>
      <c r="AF42" s="26"/>
      <c r="AG42">
        <f t="shared" si="2"/>
        <v>117.99731290129628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14.44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2.0837770382695502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18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82.84692405424083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1.73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1.4716301696140914</v>
      </c>
      <c r="AD43">
        <f t="shared" si="1"/>
        <v>165.75907092289629</v>
      </c>
      <c r="AE43">
        <f>'IDT-1'!E43</f>
        <v>0</v>
      </c>
      <c r="AF43" s="26"/>
      <c r="AG43">
        <f t="shared" si="2"/>
        <v>165.75907092289629</v>
      </c>
      <c r="AI43" s="75">
        <f>PXIL!K43</f>
        <v>0</v>
      </c>
      <c r="AJ43" s="75">
        <f>PXIL!Q43</f>
        <v>0</v>
      </c>
      <c r="AK43" s="75">
        <f>RTM_IEX!K43</f>
        <v>28.88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33.69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2.0837770382695502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18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82.971313054240838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1.73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1.5573807928140915</v>
      </c>
      <c r="AD44">
        <f t="shared" si="1"/>
        <v>175.4177092996963</v>
      </c>
      <c r="AE44">
        <f>'IDT-1'!E44</f>
        <v>0</v>
      </c>
      <c r="AF44" s="26"/>
      <c r="AG44">
        <f t="shared" si="2"/>
        <v>175.4177092996963</v>
      </c>
      <c r="AI44" s="75">
        <f>PXIL!K44</f>
        <v>0</v>
      </c>
      <c r="AJ44" s="75">
        <f>PXIL!Q44</f>
        <v>0</v>
      </c>
      <c r="AK44" s="75">
        <f>RTM_IEX!K44</f>
        <v>38.5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33.69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2.0837770382695502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18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83.1784830542408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1.73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1.2204038888140911</v>
      </c>
      <c r="AD45">
        <f t="shared" si="1"/>
        <v>137.46185620369624</v>
      </c>
      <c r="AE45">
        <f>'IDT-1'!E45</f>
        <v>0</v>
      </c>
      <c r="AF45" s="26"/>
      <c r="AG45">
        <f t="shared" si="2"/>
        <v>137.46185620369624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33.69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2.0837770382695502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18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83.237522054240813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1.73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1.2209234320140911</v>
      </c>
      <c r="AD46">
        <f t="shared" si="1"/>
        <v>137.52037566049626</v>
      </c>
      <c r="AE46">
        <f>'IDT-1'!E46</f>
        <v>0</v>
      </c>
      <c r="AF46" s="26"/>
      <c r="AG46">
        <f t="shared" si="2"/>
        <v>137.52037566049626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33.69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2.0837770382695502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18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83.298618162939775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1.73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1.560261077770642</v>
      </c>
      <c r="AD47">
        <f t="shared" si="1"/>
        <v>175.74213412343869</v>
      </c>
      <c r="AE47">
        <f>'IDT-1'!E47</f>
        <v>0</v>
      </c>
      <c r="AF47" s="26"/>
      <c r="AG47">
        <f t="shared" si="2"/>
        <v>175.74213412343869</v>
      </c>
      <c r="AI47" s="75">
        <f>PXIL!K47</f>
        <v>0</v>
      </c>
      <c r="AJ47" s="75">
        <f>PXIL!Q47</f>
        <v>0</v>
      </c>
      <c r="AK47" s="75">
        <f>RTM_IEX!K47</f>
        <v>33.69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38.5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2.0837770382695502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18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83.298618162939775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1.73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1.2637890777706422</v>
      </c>
      <c r="AD48">
        <f t="shared" si="1"/>
        <v>142.34860612343869</v>
      </c>
      <c r="AE48">
        <f>'IDT-1'!E48</f>
        <v>0</v>
      </c>
      <c r="AF48" s="26"/>
      <c r="AG48">
        <f t="shared" si="2"/>
        <v>142.34860612343869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38.5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2.0837770382695502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18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83.198618162939795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1.73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1.2629090777706424</v>
      </c>
      <c r="AD49">
        <f t="shared" si="1"/>
        <v>142.24948612343871</v>
      </c>
      <c r="AE49">
        <f>'IDT-1'!E49</f>
        <v>0</v>
      </c>
      <c r="AF49" s="26"/>
      <c r="AG49">
        <f t="shared" si="2"/>
        <v>142.24948612343871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38.5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2.0837770382695502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18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83.338618162939767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1.73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1.560701077770642</v>
      </c>
      <c r="AD50">
        <f t="shared" si="1"/>
        <v>175.7916941234387</v>
      </c>
      <c r="AE50">
        <f>'IDT-1'!E50</f>
        <v>0</v>
      </c>
      <c r="AF50" s="26"/>
      <c r="AG50">
        <f t="shared" si="2"/>
        <v>175.7916941234387</v>
      </c>
      <c r="AI50" s="75">
        <f>PXIL!K50</f>
        <v>0</v>
      </c>
      <c r="AJ50" s="75">
        <f>PXIL!Q50</f>
        <v>0</v>
      </c>
      <c r="AK50" s="75">
        <f>RTM_IEX!K50</f>
        <v>33.700000000000003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38.5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2.0835757057313939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19.29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83.788633681506525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1.73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1.2794514426076939</v>
      </c>
      <c r="AD51">
        <f t="shared" si="1"/>
        <v>144.11275794463023</v>
      </c>
      <c r="AE51">
        <f>'IDT-1'!E51</f>
        <v>0</v>
      </c>
      <c r="AF51" s="26"/>
      <c r="AG51">
        <f t="shared" si="2"/>
        <v>144.11275794463023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38.5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2.0835757057313939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19.29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83.379034923613474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1.73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1.275846973538235</v>
      </c>
      <c r="AD52">
        <f t="shared" si="1"/>
        <v>143.70676365580667</v>
      </c>
      <c r="AE52">
        <f>'IDT-1'!E52</f>
        <v>0</v>
      </c>
      <c r="AF52" s="26"/>
      <c r="AG52">
        <f t="shared" si="2"/>
        <v>143.70676365580667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38.5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2.0835757057313939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19.29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83.458760058443943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1.73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1.276548554724743</v>
      </c>
      <c r="AD53">
        <f t="shared" si="1"/>
        <v>143.7857872094506</v>
      </c>
      <c r="AE53">
        <f>'IDT-1'!E53</f>
        <v>0</v>
      </c>
      <c r="AF53" s="26"/>
      <c r="AG53">
        <f t="shared" si="2"/>
        <v>143.7857872094506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38.5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2.0835757057313939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19.29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83.658584824262434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1.73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1.5747790126639458</v>
      </c>
      <c r="AD54">
        <f t="shared" si="1"/>
        <v>177.37738151732987</v>
      </c>
      <c r="AE54">
        <f>'IDT-1'!E54</f>
        <v>0</v>
      </c>
      <c r="AF54" s="26"/>
      <c r="AG54">
        <f t="shared" si="2"/>
        <v>177.37738151732987</v>
      </c>
      <c r="AI54" s="75">
        <f>PXIL!K54</f>
        <v>0</v>
      </c>
      <c r="AJ54" s="75">
        <f>PXIL!Q54</f>
        <v>0</v>
      </c>
      <c r="AK54" s="75">
        <f>RTM_IEX!K54</f>
        <v>33.69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38.5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2.0835757057313939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19.700911994815055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83.739120970226949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1.73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1.282631756302806</v>
      </c>
      <c r="AD55">
        <f t="shared" si="1"/>
        <v>144.47097691447061</v>
      </c>
      <c r="AE55">
        <f>'IDT-1'!E55</f>
        <v>0</v>
      </c>
      <c r="AF55" s="26"/>
      <c r="AG55">
        <f t="shared" si="2"/>
        <v>144.47097691447061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38.5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2.0835757057313939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19.700911994815055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83.739120970226949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1.73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1.282631756302806</v>
      </c>
      <c r="AD56">
        <f t="shared" si="1"/>
        <v>144.47097691447061</v>
      </c>
      <c r="AE56">
        <f>'IDT-1'!E56</f>
        <v>0</v>
      </c>
      <c r="AF56" s="26"/>
      <c r="AG56">
        <f t="shared" si="2"/>
        <v>144.47097691447061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38.5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2.0835757057313939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19.700911994815055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83.724193388966896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1.73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1.2825003935877175</v>
      </c>
      <c r="AD57">
        <f t="shared" si="1"/>
        <v>144.45618069592564</v>
      </c>
      <c r="AE57">
        <f>'IDT-1'!E57</f>
        <v>0</v>
      </c>
      <c r="AF57" s="26"/>
      <c r="AG57">
        <f t="shared" si="2"/>
        <v>144.45618069592564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38.5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2.0835757057313939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19.700911994815055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83.704193388966885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1.73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1.2823243935877175</v>
      </c>
      <c r="AD58">
        <f t="shared" si="1"/>
        <v>144.43635669592561</v>
      </c>
      <c r="AE58">
        <f>'IDT-1'!E58</f>
        <v>0</v>
      </c>
      <c r="AF58" s="26"/>
      <c r="AG58">
        <f t="shared" si="2"/>
        <v>144.43635669592561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38.5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2.0835757057313939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19.700911994815055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83.353690581679729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1.73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1.2792399688835905</v>
      </c>
      <c r="AD59">
        <f t="shared" si="1"/>
        <v>144.0889383133426</v>
      </c>
      <c r="AE59">
        <f>'IDT-1'!E59</f>
        <v>0</v>
      </c>
      <c r="AF59" s="26"/>
      <c r="AG59">
        <f t="shared" si="2"/>
        <v>144.0889383133426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38.5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2.0835757057313939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19.700911994815055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83.353690581679729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1.73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1.5757119688835906</v>
      </c>
      <c r="AD60">
        <f t="shared" si="1"/>
        <v>177.4824663133426</v>
      </c>
      <c r="AE60">
        <f>'IDT-1'!E60</f>
        <v>0</v>
      </c>
      <c r="AF60" s="26"/>
      <c r="AG60">
        <f t="shared" si="2"/>
        <v>177.4824663133426</v>
      </c>
      <c r="AI60" s="75">
        <f>PXIL!K60</f>
        <v>0</v>
      </c>
      <c r="AJ60" s="75">
        <f>PXIL!Q60</f>
        <v>0</v>
      </c>
      <c r="AK60" s="75">
        <f>RTM_IEX!K60</f>
        <v>33.69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38.5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2.0835757057313939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19.700911994815055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83.353690581679729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1.73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1.2792399688835905</v>
      </c>
      <c r="AD61">
        <f t="shared" si="1"/>
        <v>144.0889383133426</v>
      </c>
      <c r="AE61">
        <f>'IDT-1'!E61</f>
        <v>0</v>
      </c>
      <c r="AF61" s="26"/>
      <c r="AG61">
        <f t="shared" si="2"/>
        <v>144.0889383133426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38.5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2.0835757057313939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19.700911994815055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83.203969162939757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1.73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1.2779224203986788</v>
      </c>
      <c r="AD62">
        <f t="shared" si="1"/>
        <v>143.94053444308753</v>
      </c>
      <c r="AE62">
        <f>'IDT-1'!E62</f>
        <v>0</v>
      </c>
      <c r="AF62" s="26"/>
      <c r="AG62">
        <f t="shared" si="2"/>
        <v>143.94053444308753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38.5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2.0835757057313939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19.700911994815055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83.702103035339761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1.73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1.2823059984757987</v>
      </c>
      <c r="AD63">
        <f t="shared" si="1"/>
        <v>144.43428473741039</v>
      </c>
      <c r="AE63">
        <f>'IDT-1'!E63</f>
        <v>0</v>
      </c>
      <c r="AF63" s="26"/>
      <c r="AG63">
        <f t="shared" si="2"/>
        <v>144.43428473741039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38.5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2.0835757057313939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19.700911994815055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83.702973941287411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1.73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1.578785662448138</v>
      </c>
      <c r="AD64">
        <f t="shared" si="1"/>
        <v>177.82867597938574</v>
      </c>
      <c r="AE64">
        <f>'IDT-1'!E64</f>
        <v>0</v>
      </c>
      <c r="AF64" s="26"/>
      <c r="AG64">
        <f t="shared" si="2"/>
        <v>177.82867597938574</v>
      </c>
      <c r="AI64" s="75">
        <f>PXIL!K64</f>
        <v>0</v>
      </c>
      <c r="AJ64" s="75">
        <f>PXIL!Q64</f>
        <v>0</v>
      </c>
      <c r="AK64" s="75">
        <f>RTM_IEX!K64</f>
        <v>33.69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38.5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2.0835757057313939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19.700911994815055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84.178973865687411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1.73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1.2865024617828582</v>
      </c>
      <c r="AD65">
        <f t="shared" si="1"/>
        <v>144.906959104451</v>
      </c>
      <c r="AE65">
        <f>'IDT-1'!E65</f>
        <v>0</v>
      </c>
      <c r="AF65" s="26"/>
      <c r="AG65">
        <f t="shared" si="2"/>
        <v>144.906959104451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38.5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1.5191392978482445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19.700911994815055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84.431276651487408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1.73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1.2837556859085264</v>
      </c>
      <c r="AD66">
        <f t="shared" si="1"/>
        <v>144.5975722582422</v>
      </c>
      <c r="AE66">
        <f>'IDT-1'!E66</f>
        <v>0</v>
      </c>
      <c r="AF66" s="26"/>
      <c r="AG66">
        <f t="shared" si="2"/>
        <v>144.5975722582422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38.5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1.5499999999999998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19.29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84.479119164279737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1.73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1.2385042486456619</v>
      </c>
      <c r="AD67">
        <f t="shared" si="1"/>
        <v>139.50061491563409</v>
      </c>
      <c r="AE67">
        <f>'IDT-1'!E67</f>
        <v>0</v>
      </c>
      <c r="AF67" s="26"/>
      <c r="AG67">
        <f t="shared" si="2"/>
        <v>139.50061491563409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33.69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1.5499999999999998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19.29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84.479119164279737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1.73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1.2385042486456619</v>
      </c>
      <c r="AD68">
        <f t="shared" ref="AD68:AD98" si="4">SUM(B68:AB68,AI68:AR68)-AC68</f>
        <v>139.50061491563409</v>
      </c>
      <c r="AE68">
        <f>'IDT-1'!E68</f>
        <v>0</v>
      </c>
      <c r="AF68" s="26"/>
      <c r="AG68">
        <f t="shared" ref="AG68:AG98" si="5">SUM(AD68:AF68)+AT68</f>
        <v>139.50061491563409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33.69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1.5914581065013029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19.29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85.237753033579736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1.73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1.5420170580327133</v>
      </c>
      <c r="AD69">
        <f t="shared" si="4"/>
        <v>173.68719408204831</v>
      </c>
      <c r="AE69">
        <f>'IDT-1'!E69</f>
        <v>0</v>
      </c>
      <c r="AF69" s="26"/>
      <c r="AG69">
        <f t="shared" si="5"/>
        <v>173.68719408204831</v>
      </c>
      <c r="AI69" s="75">
        <f>PXIL!K69</f>
        <v>0</v>
      </c>
      <c r="AJ69" s="75">
        <f>PXIL!Q69</f>
        <v>0</v>
      </c>
      <c r="AK69" s="75">
        <f>RTM_IEX!K69</f>
        <v>33.69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33.69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1.6641502115641644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18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85.398726713779737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1.73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1.2362493169430264</v>
      </c>
      <c r="AD70">
        <f t="shared" si="4"/>
        <v>139.24662760840087</v>
      </c>
      <c r="AE70">
        <f>'IDT-1'!E70</f>
        <v>0</v>
      </c>
      <c r="AF70" s="26"/>
      <c r="AG70">
        <f t="shared" si="5"/>
        <v>139.24662760840087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33.69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1.6421837667201102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18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85.953628206579751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1.73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1.1899871453650388</v>
      </c>
      <c r="AD71">
        <f t="shared" si="4"/>
        <v>134.03582482793482</v>
      </c>
      <c r="AE71">
        <f>'IDT-1'!E71</f>
        <v>0</v>
      </c>
      <c r="AF71" s="26"/>
      <c r="AG71">
        <f t="shared" si="5"/>
        <v>134.03582482793482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27.9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1.6421837667201102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18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87.495696813179734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1.73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1.1899173491031187</v>
      </c>
      <c r="AD72">
        <f t="shared" si="4"/>
        <v>134.02796323079673</v>
      </c>
      <c r="AE72">
        <f>'IDT-1'!E72</f>
        <v>0</v>
      </c>
      <c r="AF72" s="26"/>
      <c r="AG72">
        <f t="shared" si="5"/>
        <v>134.02796323079673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26.35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1.6421837667201102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17.999727499810763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89.277127497879746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1.73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1.1902795411268134</v>
      </c>
      <c r="AD73">
        <f t="shared" si="4"/>
        <v>134.06875922328379</v>
      </c>
      <c r="AE73">
        <f>'IDT-1'!E73</f>
        <v>0</v>
      </c>
      <c r="AF73" s="26"/>
      <c r="AG73">
        <f t="shared" si="5"/>
        <v>134.06875922328379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24.61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1.6421837667201102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17.999708761427069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91.272402732379746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1.73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1.495245798292637</v>
      </c>
      <c r="AD74">
        <f t="shared" si="4"/>
        <v>168.41904946223426</v>
      </c>
      <c r="AE74">
        <f>'IDT-1'!E74</f>
        <v>0</v>
      </c>
      <c r="AF74" s="26"/>
      <c r="AG74">
        <f t="shared" si="5"/>
        <v>168.41904946223426</v>
      </c>
      <c r="AI74" s="75">
        <f>PXIL!K74</f>
        <v>0</v>
      </c>
      <c r="AJ74" s="75">
        <f>PXIL!Q74</f>
        <v>0</v>
      </c>
      <c r="AK74" s="75">
        <f>RTM_IEX!K74</f>
        <v>33.69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23.58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1.6640002104533718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17.999723311044498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93.000013009479758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1.73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1.1607528814726031</v>
      </c>
      <c r="AD75">
        <f t="shared" si="4"/>
        <v>130.74298364950502</v>
      </c>
      <c r="AE75">
        <f>'IDT-1'!E75</f>
        <v>0</v>
      </c>
      <c r="AF75" s="26"/>
      <c r="AG75">
        <f t="shared" si="5"/>
        <v>130.74298364950502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17.510000000000002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1.5806330472103005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17.999723311044498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95.545124781179737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1.73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1.1295282340270241</v>
      </c>
      <c r="AD76">
        <f t="shared" si="4"/>
        <v>127.22595290540752</v>
      </c>
      <c r="AE76">
        <f>'IDT-1'!E76</f>
        <v>0</v>
      </c>
      <c r="AF76" s="26"/>
      <c r="AG76">
        <f t="shared" si="5"/>
        <v>127.22595290540752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11.5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1.5825155102320263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18.000000000000004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95.544831128379741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1.73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1.1329766504197838</v>
      </c>
      <c r="AD77">
        <f t="shared" si="4"/>
        <v>127.61436998819198</v>
      </c>
      <c r="AE77">
        <f>'IDT-1'!E77</f>
        <v>0</v>
      </c>
      <c r="AF77" s="26"/>
      <c r="AG77">
        <f t="shared" si="5"/>
        <v>127.61436998819198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11.89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1.5825155102320263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18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95.545548978954457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1.73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1.1401109675048413</v>
      </c>
      <c r="AD78">
        <f t="shared" si="4"/>
        <v>128.41795352168162</v>
      </c>
      <c r="AE78">
        <f>'IDT-1'!E78</f>
        <v>0</v>
      </c>
      <c r="AF78" s="26"/>
      <c r="AG78">
        <f t="shared" si="5"/>
        <v>128.41795352168162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12.7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1.5825155102320263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18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94.60688644837974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1.73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1.3328427372357838</v>
      </c>
      <c r="AD79">
        <f t="shared" si="4"/>
        <v>150.126559221376</v>
      </c>
      <c r="AE79">
        <f>'IDT-1'!E79</f>
        <v>0</v>
      </c>
      <c r="AF79" s="26"/>
      <c r="AG79">
        <f t="shared" si="5"/>
        <v>150.126559221376</v>
      </c>
      <c r="AI79" s="75">
        <f>PXIL!K79</f>
        <v>0</v>
      </c>
      <c r="AJ79" s="75">
        <f>PXIL!Q79</f>
        <v>0</v>
      </c>
      <c r="AK79" s="75">
        <f>RTM_IEX!K79</f>
        <v>28.88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6.66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1.5825155102320263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18.000000000000004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94.520341979379737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1.73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1.1040731459085835</v>
      </c>
      <c r="AD80">
        <f t="shared" si="4"/>
        <v>124.35878434370318</v>
      </c>
      <c r="AE80">
        <f>'IDT-1'!E80</f>
        <v>0</v>
      </c>
      <c r="AF80" s="26"/>
      <c r="AG80">
        <f t="shared" si="5"/>
        <v>124.35878434370318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9.6300000000000008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1.437220690072605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18.659147439119113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94.794778979379743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1.73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1.1110100945554289</v>
      </c>
      <c r="AD81">
        <f t="shared" si="4"/>
        <v>125.14013701401603</v>
      </c>
      <c r="AE81">
        <f>'IDT-1'!E81</f>
        <v>0</v>
      </c>
      <c r="AF81" s="26"/>
      <c r="AG81">
        <f t="shared" si="5"/>
        <v>125.14013701401603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9.6300000000000008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1.437220690072605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19.700911994815055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94.207224505654452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1.73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1.1150071432767705</v>
      </c>
      <c r="AD82">
        <f t="shared" si="4"/>
        <v>125.59035004726533</v>
      </c>
      <c r="AE82">
        <f>'IDT-1'!E82</f>
        <v>0</v>
      </c>
      <c r="AF82" s="26"/>
      <c r="AG82">
        <f t="shared" si="5"/>
        <v>125.59035004726533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9.6300000000000008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1.437220690072605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19.700911994815055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93.858804952854456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1.73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1.0271970512121307</v>
      </c>
      <c r="AD83">
        <f t="shared" si="4"/>
        <v>115.69974058653</v>
      </c>
      <c r="AE83">
        <f>'IDT-1'!E83</f>
        <v>0</v>
      </c>
      <c r="AF83" s="26"/>
      <c r="AG83">
        <f t="shared" si="5"/>
        <v>115.69974058653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2.100998336106489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18.659147439119113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93.774633684879745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1.73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1.2349460592489272</v>
      </c>
      <c r="AD84">
        <f t="shared" si="4"/>
        <v>139.09983340085643</v>
      </c>
      <c r="AE84">
        <f>'IDT-1'!E84</f>
        <v>0</v>
      </c>
      <c r="AF84" s="26"/>
      <c r="AG84">
        <f t="shared" si="5"/>
        <v>139.09983340085643</v>
      </c>
      <c r="AI84" s="75">
        <f>PXIL!K84</f>
        <v>0</v>
      </c>
      <c r="AJ84" s="75">
        <f>PXIL!Q84</f>
        <v>0</v>
      </c>
      <c r="AK84" s="75">
        <f>RTM_IEX!K84</f>
        <v>24.07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2.1584026622296171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19.700911994815055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92.76426515985446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1.73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1.0239115023887124</v>
      </c>
      <c r="AD85">
        <f t="shared" si="4"/>
        <v>115.32966831451043</v>
      </c>
      <c r="AE85">
        <f>'IDT-1'!E85</f>
        <v>0</v>
      </c>
      <c r="AF85" s="26"/>
      <c r="AG85">
        <f t="shared" si="5"/>
        <v>115.32966831451043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2.0995953601294848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18.659147439119113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92.763547309279744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1.73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1.0142201529550494</v>
      </c>
      <c r="AD86">
        <f t="shared" si="4"/>
        <v>114.23806995557329</v>
      </c>
      <c r="AE86">
        <f>'IDT-1'!E86</f>
        <v>0</v>
      </c>
      <c r="AF86" s="26"/>
      <c r="AG86">
        <f t="shared" si="5"/>
        <v>114.23806995557329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2.0995953601294848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19.700911994815055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91.542490741479767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1.73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1.0126423832485341</v>
      </c>
      <c r="AD87">
        <f t="shared" si="4"/>
        <v>114.06035571317578</v>
      </c>
      <c r="AE87">
        <f>'IDT-1'!E87</f>
        <v>0</v>
      </c>
      <c r="AF87" s="26"/>
      <c r="AG87">
        <f t="shared" si="5"/>
        <v>114.06035571317578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2.0995953601294848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18.659147439119113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90.338848770439782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1.73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0.99288280581325783</v>
      </c>
      <c r="AD88">
        <f t="shared" si="4"/>
        <v>111.83470876387513</v>
      </c>
      <c r="AE88">
        <f>'IDT-1'!E88</f>
        <v>0</v>
      </c>
      <c r="AF88" s="26"/>
      <c r="AG88">
        <f t="shared" si="5"/>
        <v>111.83470876387513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2.0995953601294848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18.659147439119113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88.697758006839805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1.73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1.105513207093578</v>
      </c>
      <c r="AD89">
        <f t="shared" si="4"/>
        <v>124.52098759899482</v>
      </c>
      <c r="AE89">
        <f>'IDT-1'!E89</f>
        <v>0</v>
      </c>
      <c r="AF89" s="26"/>
      <c r="AG89">
        <f t="shared" si="5"/>
        <v>124.52098759899482</v>
      </c>
      <c r="AI89" s="75">
        <f>PXIL!K89</f>
        <v>0</v>
      </c>
      <c r="AJ89" s="75">
        <f>PXIL!Q89</f>
        <v>0</v>
      </c>
      <c r="AK89" s="75">
        <f>RTM_IEX!K89</f>
        <v>14.44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2.0995953601294848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18.659147439119113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87.189840036039797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1.73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0.96517152895053793</v>
      </c>
      <c r="AD90">
        <f t="shared" si="4"/>
        <v>108.71341130633786</v>
      </c>
      <c r="AE90">
        <f>'IDT-1'!E90</f>
        <v>0</v>
      </c>
      <c r="AF90" s="26"/>
      <c r="AG90">
        <f t="shared" si="5"/>
        <v>108.71341130633786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2.0995953601294848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18.659147439119113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86.39549499223979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1.73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0.95818129256509788</v>
      </c>
      <c r="AD91">
        <f t="shared" si="4"/>
        <v>107.92605649892329</v>
      </c>
      <c r="AE91">
        <f>'IDT-1'!E91</f>
        <v>0</v>
      </c>
      <c r="AF91" s="26"/>
      <c r="AG91">
        <f t="shared" si="5"/>
        <v>107.92605649892329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2.0995953601294848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19.700911994815055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85.519649065379738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1.73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0.95964137649885373</v>
      </c>
      <c r="AD92">
        <f t="shared" si="4"/>
        <v>108.09051504382543</v>
      </c>
      <c r="AE92">
        <f>'IDT-1'!E92</f>
        <v>0</v>
      </c>
      <c r="AF92" s="26"/>
      <c r="AG92">
        <f t="shared" si="5"/>
        <v>108.09051504382543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2.0995953601294848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18.000000000000004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84.509623936679731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1.73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0.93578512981192119</v>
      </c>
      <c r="AD93">
        <f t="shared" si="4"/>
        <v>105.4034341669973</v>
      </c>
      <c r="AE93">
        <f>'IDT-1'!E93</f>
        <v>0</v>
      </c>
      <c r="AF93" s="26"/>
      <c r="AG93">
        <f t="shared" si="5"/>
        <v>105.4034341669973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2.0995953601294848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18.000000000000004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83.891366174679732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1.73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0.93034446150632122</v>
      </c>
      <c r="AD94">
        <f t="shared" si="4"/>
        <v>104.7906170733029</v>
      </c>
      <c r="AE94">
        <f>'IDT-1'!E94</f>
        <v>0</v>
      </c>
      <c r="AF94" s="26"/>
      <c r="AG94">
        <f t="shared" si="5"/>
        <v>104.7906170733029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2.0995953601294848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18.000000000000004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83.891366174679732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1.73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0.93034446150632122</v>
      </c>
      <c r="AD95">
        <f t="shared" si="4"/>
        <v>104.7906170733029</v>
      </c>
      <c r="AE95">
        <f>'IDT-1'!E95</f>
        <v>0</v>
      </c>
      <c r="AF95" s="26"/>
      <c r="AG95">
        <f t="shared" si="5"/>
        <v>104.7906170733029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2.0995953601294848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18.000000000000004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83.891366174679732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1.73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0.93034446150632122</v>
      </c>
      <c r="AD96">
        <f t="shared" si="4"/>
        <v>104.7906170733029</v>
      </c>
      <c r="AE96">
        <f>'IDT-1'!E96</f>
        <v>0</v>
      </c>
      <c r="AF96" s="26"/>
      <c r="AG96">
        <f t="shared" si="5"/>
        <v>104.7906170733029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2.0995953601294848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18.000000000000004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83.896502226570419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1.73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0.9303896587629592</v>
      </c>
      <c r="AD97">
        <f t="shared" si="4"/>
        <v>104.79570792793695</v>
      </c>
      <c r="AE97">
        <f>'IDT-1'!E97</f>
        <v>0</v>
      </c>
      <c r="AF97" s="26"/>
      <c r="AG97">
        <f t="shared" si="5"/>
        <v>104.79570792793695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2.0995953601294848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18.000000000000004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83.892325583239099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1.73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0.93035290430164364</v>
      </c>
      <c r="AD98">
        <f t="shared" si="4"/>
        <v>104.79156803906695</v>
      </c>
      <c r="AE98">
        <f>'IDT-1'!E98</f>
        <v>0</v>
      </c>
      <c r="AF98" s="26"/>
      <c r="AG98">
        <f t="shared" si="5"/>
        <v>104.79156803906695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4.7530935368894085E-2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0.45232419440829619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2.0719933182549846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4.1519999999999967E-2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2.758901339998741E-2</v>
      </c>
      <c r="AD99">
        <f t="shared" si="6"/>
        <v>3.012104434632187</v>
      </c>
      <c r="AE99">
        <f t="shared" si="6"/>
        <v>0</v>
      </c>
      <c r="AG99">
        <f t="shared" si="6"/>
        <v>3.012104434632187</v>
      </c>
      <c r="AI99">
        <f t="shared" si="6"/>
        <v>0</v>
      </c>
      <c r="AJ99">
        <f t="shared" si="6"/>
        <v>0</v>
      </c>
      <c r="AK99">
        <f t="shared" si="6"/>
        <v>0.15160750000000001</v>
      </c>
      <c r="AL99">
        <f t="shared" si="6"/>
        <v>-4.7500000000000001E-2</v>
      </c>
      <c r="AM99">
        <f t="shared" si="6"/>
        <v>0</v>
      </c>
      <c r="AN99">
        <f t="shared" si="6"/>
        <v>0</v>
      </c>
      <c r="AO99">
        <f t="shared" si="6"/>
        <v>0.32221750000000016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44875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79"/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79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5.0002314707652422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4.1399999999999997</v>
      </c>
      <c r="AB3" s="117">
        <f>-STOA!R3</f>
        <v>0</v>
      </c>
      <c r="AC3">
        <f>SUMIF(B3:AB3,"&gt;0")*$AC$2-SUMIF(B3:AB3,"&lt;0")*($AC$2/(1-$AC$2))+SUMIF(AI3:AR3,"&gt;0")*$AC$2-SUMIF(AI3:AR3,"&lt;0")*($AC$2/(1-$AC$2))</f>
        <v>9.310603694273413E-2</v>
      </c>
      <c r="AD3">
        <f>SUM(B3:AB3,AI3:AR3)-AC3</f>
        <v>10.487125433822508</v>
      </c>
      <c r="AE3">
        <f>'IDT-1'!D3</f>
        <v>0</v>
      </c>
      <c r="AF3" s="26"/>
      <c r="AG3">
        <f>SUM(AD3:AF3)</f>
        <v>10.487125433822508</v>
      </c>
      <c r="AI3" s="75">
        <f>PXIL!L3</f>
        <v>0</v>
      </c>
      <c r="AJ3" s="75">
        <f>PXIL!R3</f>
        <v>0</v>
      </c>
      <c r="AK3" s="75">
        <f>RTM_IEX!L3</f>
        <v>1.44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5.0002314707652422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4.1399999999999997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9.310603694273413E-2</v>
      </c>
      <c r="AD4">
        <f t="shared" ref="AD4:AD67" si="1">SUM(B4:AB4,AI4:AR4)-AC4</f>
        <v>10.487125433822508</v>
      </c>
      <c r="AE4">
        <f>'IDT-1'!D4</f>
        <v>0</v>
      </c>
      <c r="AF4" s="26"/>
      <c r="AG4">
        <f t="shared" ref="AG4:AG67" si="2">SUM(AD4:AF4)</f>
        <v>10.487125433822508</v>
      </c>
      <c r="AI4" s="75">
        <f>PXIL!L4</f>
        <v>0</v>
      </c>
      <c r="AJ4" s="75">
        <f>PXIL!R4</f>
        <v>0</v>
      </c>
      <c r="AK4" s="75">
        <f>RTM_IEX!L4</f>
        <v>1.44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5.0002314707652422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4.1399999999999997</v>
      </c>
      <c r="AB5" s="117">
        <f>-STOA!R5</f>
        <v>0</v>
      </c>
      <c r="AC5">
        <f t="shared" si="0"/>
        <v>9.310603694273413E-2</v>
      </c>
      <c r="AD5">
        <f t="shared" si="1"/>
        <v>10.487125433822508</v>
      </c>
      <c r="AE5">
        <f>'IDT-1'!D5</f>
        <v>0</v>
      </c>
      <c r="AF5" s="26"/>
      <c r="AG5">
        <f t="shared" si="2"/>
        <v>10.487125433822508</v>
      </c>
      <c r="AI5" s="75">
        <f>PXIL!L5</f>
        <v>0</v>
      </c>
      <c r="AJ5" s="75">
        <f>PXIL!R5</f>
        <v>0</v>
      </c>
      <c r="AK5" s="75">
        <f>RTM_IEX!L5</f>
        <v>1.44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5.0002314707652422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4.1399999999999997</v>
      </c>
      <c r="AB6" s="117">
        <f>-STOA!R6</f>
        <v>0</v>
      </c>
      <c r="AC6">
        <f t="shared" si="0"/>
        <v>8.7210036942734132E-2</v>
      </c>
      <c r="AD6">
        <f t="shared" si="1"/>
        <v>9.8230214338225075</v>
      </c>
      <c r="AE6">
        <f>'IDT-1'!D6</f>
        <v>0</v>
      </c>
      <c r="AF6" s="26"/>
      <c r="AG6">
        <f t="shared" si="2"/>
        <v>9.8230214338225075</v>
      </c>
      <c r="AI6" s="75">
        <f>PXIL!L6</f>
        <v>0</v>
      </c>
      <c r="AJ6" s="75">
        <f>PXIL!R6</f>
        <v>0</v>
      </c>
      <c r="AK6" s="75">
        <f>RTM_IEX!L6</f>
        <v>0.77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5.0002314707652422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4.1399999999999997</v>
      </c>
      <c r="AB7" s="117">
        <f>-STOA!R7</f>
        <v>0</v>
      </c>
      <c r="AC7">
        <f t="shared" si="0"/>
        <v>0.12953803694273414</v>
      </c>
      <c r="AD7">
        <f t="shared" si="1"/>
        <v>14.590693433822508</v>
      </c>
      <c r="AE7">
        <f>'IDT-1'!D7</f>
        <v>0</v>
      </c>
      <c r="AF7" s="26"/>
      <c r="AG7">
        <f t="shared" si="2"/>
        <v>14.590693433822508</v>
      </c>
      <c r="AI7" s="75">
        <f>PXIL!L7</f>
        <v>0</v>
      </c>
      <c r="AJ7" s="75">
        <f>PXIL!R7</f>
        <v>0</v>
      </c>
      <c r="AK7" s="75">
        <f>RTM_IEX!L7</f>
        <v>5.58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5.0002314707652422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4.1399999999999997</v>
      </c>
      <c r="AB8" s="117">
        <f>-STOA!R8</f>
        <v>0</v>
      </c>
      <c r="AC8">
        <f t="shared" si="0"/>
        <v>8.0434036942734127E-2</v>
      </c>
      <c r="AD8">
        <f t="shared" si="1"/>
        <v>9.0597974338225082</v>
      </c>
      <c r="AE8">
        <f>'IDT-1'!D8</f>
        <v>0</v>
      </c>
      <c r="AF8" s="26"/>
      <c r="AG8">
        <f t="shared" si="2"/>
        <v>9.0597974338225082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5.0002314707652422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4.1399999999999997</v>
      </c>
      <c r="AB9" s="117">
        <f>-STOA!R9</f>
        <v>0</v>
      </c>
      <c r="AC9">
        <f t="shared" si="0"/>
        <v>8.8882036942734124E-2</v>
      </c>
      <c r="AD9">
        <f t="shared" si="1"/>
        <v>10.011349433822506</v>
      </c>
      <c r="AE9">
        <f>'IDT-1'!D9</f>
        <v>0</v>
      </c>
      <c r="AF9" s="26"/>
      <c r="AG9">
        <f t="shared" si="2"/>
        <v>10.011349433822506</v>
      </c>
      <c r="AI9" s="75">
        <f>PXIL!L9</f>
        <v>0</v>
      </c>
      <c r="AJ9" s="75">
        <f>PXIL!R9</f>
        <v>0</v>
      </c>
      <c r="AK9" s="75">
        <f>RTM_IEX!L9</f>
        <v>0.96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5.0002314707652422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4.1399999999999997</v>
      </c>
      <c r="AB10" s="117">
        <f>-STOA!R10</f>
        <v>0</v>
      </c>
      <c r="AC10">
        <f t="shared" si="0"/>
        <v>8.8882036942734124E-2</v>
      </c>
      <c r="AD10">
        <f t="shared" si="1"/>
        <v>10.011349433822506</v>
      </c>
      <c r="AE10">
        <f>'IDT-1'!D10</f>
        <v>0</v>
      </c>
      <c r="AF10" s="26"/>
      <c r="AG10">
        <f t="shared" si="2"/>
        <v>10.011349433822506</v>
      </c>
      <c r="AI10" s="75">
        <f>PXIL!L10</f>
        <v>0</v>
      </c>
      <c r="AJ10" s="75">
        <f>PXIL!R10</f>
        <v>0</v>
      </c>
      <c r="AK10" s="75">
        <f>RTM_IEX!L10</f>
        <v>0.96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5.0002314707652422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4.1399999999999997</v>
      </c>
      <c r="AB11" s="117">
        <f>-STOA!R11</f>
        <v>0</v>
      </c>
      <c r="AC11">
        <f t="shared" si="0"/>
        <v>8.4658036942734133E-2</v>
      </c>
      <c r="AD11">
        <f t="shared" si="1"/>
        <v>9.535573433822508</v>
      </c>
      <c r="AE11">
        <f>'IDT-1'!D11</f>
        <v>0</v>
      </c>
      <c r="AF11" s="26"/>
      <c r="AG11">
        <f t="shared" si="2"/>
        <v>9.535573433822508</v>
      </c>
      <c r="AI11" s="75">
        <f>PXIL!L11</f>
        <v>0</v>
      </c>
      <c r="AJ11" s="75">
        <f>PXIL!R11</f>
        <v>0</v>
      </c>
      <c r="AK11" s="75">
        <f>RTM_IEX!L11</f>
        <v>0.48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5.0002314707652422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4.1399999999999997</v>
      </c>
      <c r="AB12" s="117">
        <f>-STOA!R12</f>
        <v>0</v>
      </c>
      <c r="AC12">
        <f t="shared" si="0"/>
        <v>8.0434036942734127E-2</v>
      </c>
      <c r="AD12">
        <f t="shared" si="1"/>
        <v>9.0597974338225082</v>
      </c>
      <c r="AE12">
        <f>'IDT-1'!D12</f>
        <v>0</v>
      </c>
      <c r="AF12" s="26"/>
      <c r="AG12">
        <f t="shared" si="2"/>
        <v>9.0597974338225082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5.0002314707652422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4.1399999999999997</v>
      </c>
      <c r="AB13" s="117">
        <f>-STOA!R13</f>
        <v>0</v>
      </c>
      <c r="AC13">
        <f t="shared" si="0"/>
        <v>0.12698603694273414</v>
      </c>
      <c r="AD13">
        <f t="shared" si="1"/>
        <v>14.303245433822509</v>
      </c>
      <c r="AE13">
        <f>'IDT-1'!D13</f>
        <v>0</v>
      </c>
      <c r="AF13" s="26"/>
      <c r="AG13">
        <f t="shared" si="2"/>
        <v>14.303245433822509</v>
      </c>
      <c r="AI13" s="75">
        <f>PXIL!L13</f>
        <v>0</v>
      </c>
      <c r="AJ13" s="75">
        <f>PXIL!R13</f>
        <v>0</v>
      </c>
      <c r="AK13" s="75">
        <f>RTM_IEX!L13</f>
        <v>5.29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5.0002314707652422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4.1399999999999997</v>
      </c>
      <c r="AB14" s="117">
        <f>-STOA!R14</f>
        <v>0</v>
      </c>
      <c r="AC14">
        <f t="shared" si="0"/>
        <v>8.9312164464929442E-2</v>
      </c>
      <c r="AD14">
        <f t="shared" si="1"/>
        <v>8.0509193063003117</v>
      </c>
      <c r="AE14">
        <f>'IDT-1'!D14</f>
        <v>0</v>
      </c>
      <c r="AF14" s="26"/>
      <c r="AG14">
        <f t="shared" si="2"/>
        <v>8.0509193063003117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-1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5.0002314707652422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4.1399999999999997</v>
      </c>
      <c r="AB15" s="117">
        <f>-STOA!R15</f>
        <v>0</v>
      </c>
      <c r="AC15">
        <f t="shared" si="0"/>
        <v>8.4658036942734133E-2</v>
      </c>
      <c r="AD15">
        <f t="shared" si="1"/>
        <v>9.535573433822508</v>
      </c>
      <c r="AE15">
        <f>'IDT-1'!D15</f>
        <v>0</v>
      </c>
      <c r="AF15" s="26"/>
      <c r="AG15">
        <f t="shared" si="2"/>
        <v>9.535573433822508</v>
      </c>
      <c r="AI15" s="75">
        <f>PXIL!L15</f>
        <v>0</v>
      </c>
      <c r="AJ15" s="75">
        <f>PXIL!R15</f>
        <v>0</v>
      </c>
      <c r="AK15" s="75">
        <f>RTM_IEX!L15</f>
        <v>0.48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5.0002314707652422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4.1399999999999997</v>
      </c>
      <c r="AB16" s="117">
        <f>-STOA!R16</f>
        <v>0</v>
      </c>
      <c r="AC16">
        <f t="shared" si="0"/>
        <v>8.4658036942734133E-2</v>
      </c>
      <c r="AD16">
        <f t="shared" si="1"/>
        <v>9.535573433822508</v>
      </c>
      <c r="AE16">
        <f>'IDT-1'!D16</f>
        <v>0</v>
      </c>
      <c r="AF16" s="26"/>
      <c r="AG16">
        <f t="shared" si="2"/>
        <v>9.535573433822508</v>
      </c>
      <c r="AI16" s="75">
        <f>PXIL!L16</f>
        <v>0</v>
      </c>
      <c r="AJ16" s="75">
        <f>PXIL!R16</f>
        <v>0</v>
      </c>
      <c r="AK16" s="75">
        <f>RTM_IEX!L16</f>
        <v>0.48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5.0002314707652422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4.1399999999999997</v>
      </c>
      <c r="AB17" s="117">
        <f>-STOA!R17</f>
        <v>0</v>
      </c>
      <c r="AC17">
        <f t="shared" si="0"/>
        <v>8.4658036942734133E-2</v>
      </c>
      <c r="AD17">
        <f t="shared" si="1"/>
        <v>9.535573433822508</v>
      </c>
      <c r="AE17">
        <f>'IDT-1'!D17</f>
        <v>0</v>
      </c>
      <c r="AF17" s="26"/>
      <c r="AG17">
        <f t="shared" si="2"/>
        <v>9.535573433822508</v>
      </c>
      <c r="AI17" s="75">
        <f>PXIL!L17</f>
        <v>0</v>
      </c>
      <c r="AJ17" s="75">
        <f>PXIL!R17</f>
        <v>0</v>
      </c>
      <c r="AK17" s="75">
        <f>RTM_IEX!L17</f>
        <v>0.48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5.0002314707652422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4.1399999999999997</v>
      </c>
      <c r="AB18" s="117">
        <f>-STOA!R18</f>
        <v>0</v>
      </c>
      <c r="AC18">
        <f t="shared" si="0"/>
        <v>8.0434036942734127E-2</v>
      </c>
      <c r="AD18">
        <f t="shared" si="1"/>
        <v>9.0597974338225082</v>
      </c>
      <c r="AE18">
        <f>'IDT-1'!D18</f>
        <v>0</v>
      </c>
      <c r="AF18" s="26"/>
      <c r="AG18">
        <f t="shared" si="2"/>
        <v>9.0597974338225082</v>
      </c>
      <c r="AI18" s="75">
        <f>PXIL!L18</f>
        <v>0</v>
      </c>
      <c r="AJ18" s="75">
        <f>PXIL!R18</f>
        <v>0</v>
      </c>
      <c r="AK18" s="75">
        <f>RTM_IEX!L18</f>
        <v>0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5.0002314707652422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4.1399999999999997</v>
      </c>
      <c r="AB19" s="117">
        <f>-STOA!R19</f>
        <v>0</v>
      </c>
      <c r="AC19">
        <f t="shared" si="0"/>
        <v>0.13552203694273413</v>
      </c>
      <c r="AD19">
        <f t="shared" si="1"/>
        <v>15.264709433822507</v>
      </c>
      <c r="AE19">
        <f>'IDT-1'!D19</f>
        <v>0</v>
      </c>
      <c r="AF19" s="26"/>
      <c r="AG19">
        <f t="shared" si="2"/>
        <v>15.264709433822507</v>
      </c>
      <c r="AI19" s="75">
        <f>PXIL!L19</f>
        <v>0</v>
      </c>
      <c r="AJ19" s="75">
        <f>PXIL!R19</f>
        <v>0</v>
      </c>
      <c r="AK19" s="75">
        <f>RTM_IEX!L19</f>
        <v>6.26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5.0002314707652422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4.1399999999999997</v>
      </c>
      <c r="AB20" s="117">
        <f>-STOA!R20</f>
        <v>0</v>
      </c>
      <c r="AC20">
        <f t="shared" si="0"/>
        <v>8.0434036942734127E-2</v>
      </c>
      <c r="AD20">
        <f t="shared" si="1"/>
        <v>9.0597974338225082</v>
      </c>
      <c r="AE20">
        <f>'IDT-1'!D20</f>
        <v>0</v>
      </c>
      <c r="AF20" s="26"/>
      <c r="AG20">
        <f t="shared" si="2"/>
        <v>9.0597974338225082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5.0002314707652422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4.1399999999999997</v>
      </c>
      <c r="AB21" s="117">
        <f>-STOA!R21</f>
        <v>0</v>
      </c>
      <c r="AC21">
        <f t="shared" si="0"/>
        <v>0.11009003694273413</v>
      </c>
      <c r="AD21">
        <f t="shared" si="1"/>
        <v>12.400141433822506</v>
      </c>
      <c r="AE21">
        <f>'IDT-1'!D21</f>
        <v>0</v>
      </c>
      <c r="AF21" s="26"/>
      <c r="AG21">
        <f t="shared" si="2"/>
        <v>12.400141433822506</v>
      </c>
      <c r="AI21" s="75">
        <f>PXIL!L21</f>
        <v>0</v>
      </c>
      <c r="AJ21" s="75">
        <f>PXIL!R21</f>
        <v>0</v>
      </c>
      <c r="AK21" s="75">
        <f>RTM_IEX!L21</f>
        <v>3.37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5.0002314707652422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4.1399999999999997</v>
      </c>
      <c r="AB22" s="117">
        <f>-STOA!R22</f>
        <v>0</v>
      </c>
      <c r="AC22">
        <f t="shared" si="0"/>
        <v>0.11264203694273413</v>
      </c>
      <c r="AD22">
        <f t="shared" si="1"/>
        <v>12.687589433822508</v>
      </c>
      <c r="AE22">
        <f>'IDT-1'!D22</f>
        <v>0</v>
      </c>
      <c r="AF22" s="26"/>
      <c r="AG22">
        <f t="shared" si="2"/>
        <v>12.687589433822508</v>
      </c>
      <c r="AI22" s="75">
        <f>PXIL!L22</f>
        <v>0</v>
      </c>
      <c r="AJ22" s="75">
        <f>PXIL!R22</f>
        <v>0</v>
      </c>
      <c r="AK22" s="75">
        <f>RTM_IEX!L22</f>
        <v>3.66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5.0002314707652422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4.1399999999999997</v>
      </c>
      <c r="AB23" s="117">
        <f>-STOA!R23</f>
        <v>0</v>
      </c>
      <c r="AC23">
        <f t="shared" si="0"/>
        <v>0.12276203694273413</v>
      </c>
      <c r="AD23">
        <f t="shared" si="1"/>
        <v>13.827469433822507</v>
      </c>
      <c r="AE23">
        <f>'IDT-1'!D23</f>
        <v>0</v>
      </c>
      <c r="AF23" s="26"/>
      <c r="AG23">
        <f t="shared" si="2"/>
        <v>13.827469433822507</v>
      </c>
      <c r="AI23" s="75">
        <f>PXIL!L23</f>
        <v>0</v>
      </c>
      <c r="AJ23" s="75">
        <f>PXIL!R23</f>
        <v>0</v>
      </c>
      <c r="AK23" s="75">
        <f>RTM_IEX!L23</f>
        <v>4.8099999999999996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5.0002314707652422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4.1399999999999997</v>
      </c>
      <c r="AB24" s="117">
        <f>-STOA!R24</f>
        <v>0</v>
      </c>
      <c r="AC24">
        <f t="shared" si="0"/>
        <v>0.12698603694273414</v>
      </c>
      <c r="AD24">
        <f t="shared" si="1"/>
        <v>14.303245433822509</v>
      </c>
      <c r="AE24">
        <f>'IDT-1'!D24</f>
        <v>0</v>
      </c>
      <c r="AF24" s="26"/>
      <c r="AG24">
        <f t="shared" si="2"/>
        <v>14.303245433822509</v>
      </c>
      <c r="AI24" s="75">
        <f>PXIL!L24</f>
        <v>0</v>
      </c>
      <c r="AJ24" s="75">
        <f>PXIL!R24</f>
        <v>0</v>
      </c>
      <c r="AK24" s="75">
        <f>RTM_IEX!L24</f>
        <v>5.29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4.9997715538904375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4.1399999999999997</v>
      </c>
      <c r="AB25" s="117">
        <f>-STOA!R25</f>
        <v>0</v>
      </c>
      <c r="AC25">
        <f t="shared" si="0"/>
        <v>0.18629398967423585</v>
      </c>
      <c r="AD25">
        <f t="shared" si="1"/>
        <v>20.983477564216198</v>
      </c>
      <c r="AE25">
        <f>'IDT-1'!D25</f>
        <v>0</v>
      </c>
      <c r="AF25" s="26"/>
      <c r="AG25">
        <f t="shared" si="2"/>
        <v>20.983477564216198</v>
      </c>
      <c r="AI25" s="75">
        <f>PXIL!L25</f>
        <v>0</v>
      </c>
      <c r="AJ25" s="75">
        <f>PXIL!R25</f>
        <v>0</v>
      </c>
      <c r="AK25" s="75">
        <f>RTM_IEX!L25</f>
        <v>12.03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4.9997715538904375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4.1399999999999997</v>
      </c>
      <c r="AB26" s="117">
        <f>-STOA!R26</f>
        <v>0</v>
      </c>
      <c r="AC26">
        <f t="shared" si="0"/>
        <v>0.13974198967423584</v>
      </c>
      <c r="AD26">
        <f t="shared" si="1"/>
        <v>15.740029564216201</v>
      </c>
      <c r="AE26">
        <f>'IDT-1'!D26</f>
        <v>0</v>
      </c>
      <c r="AF26" s="26"/>
      <c r="AG26">
        <f t="shared" si="2"/>
        <v>15.740029564216201</v>
      </c>
      <c r="AI26" s="75">
        <f>PXIL!L26</f>
        <v>0</v>
      </c>
      <c r="AJ26" s="75">
        <f>PXIL!R26</f>
        <v>0</v>
      </c>
      <c r="AK26" s="75">
        <f>RTM_IEX!L26</f>
        <v>6.74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4.1399999999999997</v>
      </c>
      <c r="AB27" s="117">
        <f>-STOA!R27</f>
        <v>0</v>
      </c>
      <c r="AC27">
        <f t="shared" si="0"/>
        <v>0.173624</v>
      </c>
      <c r="AD27">
        <f t="shared" si="1"/>
        <v>19.556376</v>
      </c>
      <c r="AE27">
        <f>'IDT-1'!D27</f>
        <v>0</v>
      </c>
      <c r="AF27" s="26"/>
      <c r="AG27">
        <f t="shared" si="2"/>
        <v>19.556376</v>
      </c>
      <c r="AI27" s="75">
        <f>PXIL!L27</f>
        <v>0</v>
      </c>
      <c r="AJ27" s="75">
        <f>PXIL!R27</f>
        <v>0</v>
      </c>
      <c r="AK27" s="75">
        <f>RTM_IEX!L27</f>
        <v>10.59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4.1399999999999997</v>
      </c>
      <c r="AB28" s="117">
        <f>-STOA!R28</f>
        <v>0</v>
      </c>
      <c r="AC28">
        <f t="shared" si="0"/>
        <v>0.173624</v>
      </c>
      <c r="AD28">
        <f t="shared" si="1"/>
        <v>19.556376</v>
      </c>
      <c r="AE28">
        <f>'IDT-1'!D28</f>
        <v>0</v>
      </c>
      <c r="AF28" s="26"/>
      <c r="AG28">
        <f t="shared" si="2"/>
        <v>19.556376</v>
      </c>
      <c r="AI28" s="75">
        <f>PXIL!L28</f>
        <v>0</v>
      </c>
      <c r="AJ28" s="75">
        <f>PXIL!R28</f>
        <v>0</v>
      </c>
      <c r="AK28" s="75">
        <f>RTM_IEX!L28</f>
        <v>10.59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4.43</v>
      </c>
      <c r="AB29" s="117">
        <f>-STOA!R29</f>
        <v>0</v>
      </c>
      <c r="AC29">
        <f t="shared" si="0"/>
        <v>0.18629600000000002</v>
      </c>
      <c r="AD29">
        <f t="shared" si="1"/>
        <v>20.983704000000003</v>
      </c>
      <c r="AE29">
        <f>'IDT-1'!D29</f>
        <v>0</v>
      </c>
      <c r="AF29" s="26"/>
      <c r="AG29">
        <f t="shared" si="2"/>
        <v>20.983704000000003</v>
      </c>
      <c r="AI29" s="75">
        <f>PXIL!L29</f>
        <v>0</v>
      </c>
      <c r="AJ29" s="75">
        <f>PXIL!R29</f>
        <v>0</v>
      </c>
      <c r="AK29" s="75">
        <f>RTM_IEX!L29</f>
        <v>11.74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4.7299999999999995</v>
      </c>
      <c r="AB30" s="117">
        <f>-STOA!R30</f>
        <v>0</v>
      </c>
      <c r="AC30">
        <f t="shared" si="0"/>
        <v>0.18304000000000001</v>
      </c>
      <c r="AD30">
        <f t="shared" si="1"/>
        <v>20.616960000000002</v>
      </c>
      <c r="AE30">
        <f>'IDT-1'!D30</f>
        <v>0</v>
      </c>
      <c r="AF30" s="26"/>
      <c r="AG30">
        <f t="shared" si="2"/>
        <v>20.616960000000002</v>
      </c>
      <c r="AI30" s="75">
        <f>PXIL!L30</f>
        <v>0</v>
      </c>
      <c r="AJ30" s="75">
        <f>PXIL!R30</f>
        <v>0</v>
      </c>
      <c r="AK30" s="75">
        <f>RTM_IEX!L30</f>
        <v>11.07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5.1199999999999992</v>
      </c>
      <c r="AB31" s="117">
        <f>-STOA!R31</f>
        <v>0</v>
      </c>
      <c r="AC31">
        <f t="shared" si="0"/>
        <v>0.227128</v>
      </c>
      <c r="AD31">
        <f t="shared" si="1"/>
        <v>25.582871999999998</v>
      </c>
      <c r="AE31">
        <f>'IDT-1'!D31</f>
        <v>0</v>
      </c>
      <c r="AF31" s="26"/>
      <c r="AG31">
        <f t="shared" si="2"/>
        <v>25.582871999999998</v>
      </c>
      <c r="AI31" s="75">
        <f>PXIL!L31</f>
        <v>0</v>
      </c>
      <c r="AJ31" s="75">
        <f>PXIL!R31</f>
        <v>0</v>
      </c>
      <c r="AK31" s="75">
        <f>RTM_IEX!L31</f>
        <v>15.69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5.41</v>
      </c>
      <c r="AB32" s="117">
        <f>-STOA!R32</f>
        <v>0</v>
      </c>
      <c r="AC32">
        <f t="shared" si="0"/>
        <v>0.18224800000000002</v>
      </c>
      <c r="AD32">
        <f t="shared" si="1"/>
        <v>20.527752</v>
      </c>
      <c r="AE32">
        <f>'IDT-1'!D32</f>
        <v>0</v>
      </c>
      <c r="AF32" s="26"/>
      <c r="AG32">
        <f t="shared" si="2"/>
        <v>20.527752</v>
      </c>
      <c r="AI32" s="75">
        <f>PXIL!L32</f>
        <v>0</v>
      </c>
      <c r="AJ32" s="75">
        <f>PXIL!R32</f>
        <v>0</v>
      </c>
      <c r="AK32" s="75">
        <f>RTM_IEX!L32</f>
        <v>10.3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5.8999999999999995</v>
      </c>
      <c r="AB33" s="117">
        <f>-STOA!R33</f>
        <v>0</v>
      </c>
      <c r="AC33">
        <f t="shared" si="0"/>
        <v>0.19588800000000001</v>
      </c>
      <c r="AD33">
        <f t="shared" si="1"/>
        <v>22.064111999999998</v>
      </c>
      <c r="AE33">
        <f>'IDT-1'!D33</f>
        <v>0</v>
      </c>
      <c r="AF33" s="26"/>
      <c r="AG33">
        <f t="shared" si="2"/>
        <v>22.064111999999998</v>
      </c>
      <c r="AI33" s="75">
        <f>PXIL!L33</f>
        <v>0</v>
      </c>
      <c r="AJ33" s="75">
        <f>PXIL!R33</f>
        <v>0</v>
      </c>
      <c r="AK33" s="75">
        <f>RTM_IEX!L33</f>
        <v>11.36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6.59</v>
      </c>
      <c r="AB34" s="117">
        <f>-STOA!R34</f>
        <v>0</v>
      </c>
      <c r="AC34">
        <f t="shared" si="0"/>
        <v>0.19518400000000002</v>
      </c>
      <c r="AD34">
        <f t="shared" si="1"/>
        <v>21.984815999999999</v>
      </c>
      <c r="AE34">
        <f>'IDT-1'!D34</f>
        <v>0</v>
      </c>
      <c r="AF34" s="26"/>
      <c r="AG34">
        <f t="shared" si="2"/>
        <v>21.984815999999999</v>
      </c>
      <c r="AI34" s="75">
        <f>PXIL!L34</f>
        <v>0</v>
      </c>
      <c r="AJ34" s="75">
        <f>PXIL!R34</f>
        <v>0</v>
      </c>
      <c r="AK34" s="75">
        <f>RTM_IEX!L34</f>
        <v>10.59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3.8</v>
      </c>
      <c r="AB35" s="117">
        <f>-STOA!R35</f>
        <v>0</v>
      </c>
      <c r="AC35">
        <f t="shared" si="0"/>
        <v>0.18752800000000003</v>
      </c>
      <c r="AD35">
        <f t="shared" si="1"/>
        <v>21.122472000000002</v>
      </c>
      <c r="AE35">
        <f>'IDT-1'!D35</f>
        <v>0</v>
      </c>
      <c r="AF35" s="26"/>
      <c r="AG35">
        <f t="shared" si="2"/>
        <v>21.122472000000002</v>
      </c>
      <c r="AI35" s="75">
        <f>PXIL!L35</f>
        <v>0</v>
      </c>
      <c r="AJ35" s="75">
        <f>PXIL!R35</f>
        <v>0</v>
      </c>
      <c r="AK35" s="75">
        <f>RTM_IEX!L35</f>
        <v>12.51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4.29</v>
      </c>
      <c r="AB36" s="117">
        <f>-STOA!R36</f>
        <v>0</v>
      </c>
      <c r="AC36">
        <f t="shared" si="0"/>
        <v>0.17494399999999999</v>
      </c>
      <c r="AD36">
        <f t="shared" si="1"/>
        <v>19.705055999999999</v>
      </c>
      <c r="AE36">
        <f>'IDT-1'!D36</f>
        <v>0</v>
      </c>
      <c r="AF36" s="26"/>
      <c r="AG36">
        <f t="shared" si="2"/>
        <v>19.705055999999999</v>
      </c>
      <c r="AI36" s="75">
        <f>PXIL!L36</f>
        <v>0</v>
      </c>
      <c r="AJ36" s="75">
        <f>PXIL!R36</f>
        <v>0</v>
      </c>
      <c r="AK36" s="75">
        <f>RTM_IEX!L36</f>
        <v>10.59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4.7799999999999994</v>
      </c>
      <c r="AB37" s="117">
        <f>-STOA!R37</f>
        <v>0</v>
      </c>
      <c r="AC37">
        <f t="shared" si="0"/>
        <v>0.22325600000000001</v>
      </c>
      <c r="AD37">
        <f t="shared" si="1"/>
        <v>25.146743999999998</v>
      </c>
      <c r="AE37">
        <f>'IDT-1'!D37</f>
        <v>0</v>
      </c>
      <c r="AF37" s="26"/>
      <c r="AG37">
        <f t="shared" si="2"/>
        <v>25.146743999999998</v>
      </c>
      <c r="AI37" s="75">
        <f>PXIL!L37</f>
        <v>0</v>
      </c>
      <c r="AJ37" s="75">
        <f>PXIL!R37</f>
        <v>0</v>
      </c>
      <c r="AK37" s="75">
        <f>RTM_IEX!L37</f>
        <v>15.59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5.27</v>
      </c>
      <c r="AB38" s="117">
        <f>-STOA!R38</f>
        <v>0</v>
      </c>
      <c r="AC38">
        <f t="shared" si="0"/>
        <v>0.17080800000000002</v>
      </c>
      <c r="AD38">
        <f t="shared" si="1"/>
        <v>19.239191999999999</v>
      </c>
      <c r="AE38">
        <f>'IDT-1'!D38</f>
        <v>0</v>
      </c>
      <c r="AF38" s="26"/>
      <c r="AG38">
        <f t="shared" si="2"/>
        <v>19.239191999999999</v>
      </c>
      <c r="AI38" s="75">
        <f>PXIL!L38</f>
        <v>0</v>
      </c>
      <c r="AJ38" s="75">
        <f>PXIL!R38</f>
        <v>0</v>
      </c>
      <c r="AK38" s="75">
        <f>RTM_IEX!L38</f>
        <v>9.14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5.8599999999999994</v>
      </c>
      <c r="AB39" s="117">
        <f>-STOA!R39</f>
        <v>0</v>
      </c>
      <c r="AC39">
        <f t="shared" si="0"/>
        <v>0.18876000000000001</v>
      </c>
      <c r="AD39">
        <f t="shared" si="1"/>
        <v>21.261240000000001</v>
      </c>
      <c r="AE39">
        <f>'IDT-1'!D39</f>
        <v>0</v>
      </c>
      <c r="AF39" s="26"/>
      <c r="AG39">
        <f t="shared" si="2"/>
        <v>21.261240000000001</v>
      </c>
      <c r="AI39" s="75">
        <f>PXIL!L39</f>
        <v>0</v>
      </c>
      <c r="AJ39" s="75">
        <f>PXIL!R39</f>
        <v>0</v>
      </c>
      <c r="AK39" s="75">
        <f>RTM_IEX!L39</f>
        <v>10.59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6.35</v>
      </c>
      <c r="AB40" s="117">
        <f>-STOA!R40</f>
        <v>0</v>
      </c>
      <c r="AC40">
        <f t="shared" si="0"/>
        <v>0.19307200000000002</v>
      </c>
      <c r="AD40">
        <f t="shared" si="1"/>
        <v>21.746927999999997</v>
      </c>
      <c r="AE40">
        <f>'IDT-1'!D40</f>
        <v>0</v>
      </c>
      <c r="AF40" s="26"/>
      <c r="AG40">
        <f t="shared" si="2"/>
        <v>21.746927999999997</v>
      </c>
      <c r="AI40" s="75">
        <f>PXIL!L40</f>
        <v>0</v>
      </c>
      <c r="AJ40" s="75">
        <f>PXIL!R40</f>
        <v>0</v>
      </c>
      <c r="AK40" s="75">
        <f>RTM_IEX!L40</f>
        <v>10.59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6.6400000000000006</v>
      </c>
      <c r="AB41" s="117">
        <f>-STOA!R41</f>
        <v>0</v>
      </c>
      <c r="AC41">
        <f t="shared" si="0"/>
        <v>0.19562400000000002</v>
      </c>
      <c r="AD41">
        <f t="shared" si="1"/>
        <v>22.034376000000002</v>
      </c>
      <c r="AE41">
        <f>'IDT-1'!D41</f>
        <v>0</v>
      </c>
      <c r="AF41" s="26"/>
      <c r="AG41">
        <f t="shared" si="2"/>
        <v>22.034376000000002</v>
      </c>
      <c r="AI41" s="75">
        <f>PXIL!L41</f>
        <v>0</v>
      </c>
      <c r="AJ41" s="75">
        <f>PXIL!R41</f>
        <v>0</v>
      </c>
      <c r="AK41" s="75">
        <f>RTM_IEX!L41</f>
        <v>10.59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7.0299999999999994</v>
      </c>
      <c r="AB42" s="117">
        <f>-STOA!R42</f>
        <v>0</v>
      </c>
      <c r="AC42">
        <f t="shared" si="0"/>
        <v>0.1804</v>
      </c>
      <c r="AD42">
        <f t="shared" si="1"/>
        <v>20.319600000000001</v>
      </c>
      <c r="AE42">
        <f>'IDT-1'!D42</f>
        <v>0</v>
      </c>
      <c r="AF42" s="26"/>
      <c r="AG42">
        <f t="shared" si="2"/>
        <v>20.319600000000001</v>
      </c>
      <c r="AI42" s="75">
        <f>PXIL!L42</f>
        <v>0</v>
      </c>
      <c r="AJ42" s="75">
        <f>PXIL!R42</f>
        <v>0</v>
      </c>
      <c r="AK42" s="75">
        <f>RTM_IEX!L42</f>
        <v>8.4700000000000006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7.42</v>
      </c>
      <c r="AB43" s="117">
        <f>-STOA!R43</f>
        <v>0</v>
      </c>
      <c r="AC43">
        <f t="shared" si="0"/>
        <v>0.22369600000000001</v>
      </c>
      <c r="AD43">
        <f t="shared" si="1"/>
        <v>25.196304000000001</v>
      </c>
      <c r="AE43">
        <f>'IDT-1'!D43</f>
        <v>0</v>
      </c>
      <c r="AF43" s="26"/>
      <c r="AG43">
        <f t="shared" si="2"/>
        <v>25.196304000000001</v>
      </c>
      <c r="AI43" s="75">
        <f>PXIL!L43</f>
        <v>0</v>
      </c>
      <c r="AJ43" s="75">
        <f>PXIL!R43</f>
        <v>0</v>
      </c>
      <c r="AK43" s="75">
        <f>RTM_IEX!L43</f>
        <v>13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7.8100000000000005</v>
      </c>
      <c r="AB44" s="117">
        <f>-STOA!R44</f>
        <v>0</v>
      </c>
      <c r="AC44">
        <f t="shared" si="0"/>
        <v>0.17036800000000002</v>
      </c>
      <c r="AD44">
        <f t="shared" si="1"/>
        <v>19.189632</v>
      </c>
      <c r="AE44">
        <f>'IDT-1'!D44</f>
        <v>0</v>
      </c>
      <c r="AF44" s="26"/>
      <c r="AG44">
        <f t="shared" si="2"/>
        <v>19.189632</v>
      </c>
      <c r="AI44" s="75">
        <f>PXIL!L44</f>
        <v>0</v>
      </c>
      <c r="AJ44" s="75">
        <f>PXIL!R44</f>
        <v>0</v>
      </c>
      <c r="AK44" s="75">
        <f>RTM_IEX!L44</f>
        <v>6.55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8.11</v>
      </c>
      <c r="AB45" s="117">
        <f>-STOA!R45</f>
        <v>0</v>
      </c>
      <c r="AC45">
        <f t="shared" si="0"/>
        <v>0.18145600000000001</v>
      </c>
      <c r="AD45">
        <f t="shared" si="1"/>
        <v>20.438543999999997</v>
      </c>
      <c r="AE45">
        <f>'IDT-1'!D45</f>
        <v>0</v>
      </c>
      <c r="AF45" s="26"/>
      <c r="AG45">
        <f t="shared" si="2"/>
        <v>20.438543999999997</v>
      </c>
      <c r="AI45" s="75">
        <f>PXIL!L45</f>
        <v>0</v>
      </c>
      <c r="AJ45" s="75">
        <f>PXIL!R45</f>
        <v>0</v>
      </c>
      <c r="AK45" s="75">
        <f>RTM_IEX!L45</f>
        <v>7.51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8.1999999999999993</v>
      </c>
      <c r="AB46" s="117">
        <f>-STOA!R46</f>
        <v>0</v>
      </c>
      <c r="AC46">
        <f t="shared" si="0"/>
        <v>0.18224800000000002</v>
      </c>
      <c r="AD46">
        <f t="shared" si="1"/>
        <v>20.527752</v>
      </c>
      <c r="AE46">
        <f>'IDT-1'!D46</f>
        <v>0</v>
      </c>
      <c r="AF46" s="26"/>
      <c r="AG46">
        <f t="shared" si="2"/>
        <v>20.527752</v>
      </c>
      <c r="AI46" s="75">
        <f>PXIL!L46</f>
        <v>0</v>
      </c>
      <c r="AJ46" s="75">
        <f>PXIL!R46</f>
        <v>0</v>
      </c>
      <c r="AK46" s="75">
        <f>RTM_IEX!L46</f>
        <v>7.51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8.4</v>
      </c>
      <c r="AB47" s="117">
        <f>-STOA!R47</f>
        <v>0</v>
      </c>
      <c r="AC47">
        <f t="shared" si="0"/>
        <v>0.18145600000000001</v>
      </c>
      <c r="AD47">
        <f t="shared" si="1"/>
        <v>20.438544</v>
      </c>
      <c r="AE47">
        <f>'IDT-1'!D47</f>
        <v>0</v>
      </c>
      <c r="AF47" s="26"/>
      <c r="AG47">
        <f t="shared" si="2"/>
        <v>20.438544</v>
      </c>
      <c r="AI47" s="75">
        <f>PXIL!L47</f>
        <v>0</v>
      </c>
      <c r="AJ47" s="75">
        <f>PXIL!R47</f>
        <v>0</v>
      </c>
      <c r="AK47" s="75">
        <f>RTM_IEX!L47</f>
        <v>7.22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8.6</v>
      </c>
      <c r="AB48" s="117">
        <f>-STOA!R48</f>
        <v>0</v>
      </c>
      <c r="AC48">
        <f t="shared" si="0"/>
        <v>0.17221600000000001</v>
      </c>
      <c r="AD48">
        <f t="shared" si="1"/>
        <v>19.397784000000001</v>
      </c>
      <c r="AE48">
        <f>'IDT-1'!D48</f>
        <v>0</v>
      </c>
      <c r="AF48" s="26"/>
      <c r="AG48">
        <f t="shared" si="2"/>
        <v>19.397784000000001</v>
      </c>
      <c r="AI48" s="75">
        <f>PXIL!L48</f>
        <v>0</v>
      </c>
      <c r="AJ48" s="75">
        <f>PXIL!R48</f>
        <v>0</v>
      </c>
      <c r="AK48" s="75">
        <f>RTM_IEX!L48</f>
        <v>5.97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8.69</v>
      </c>
      <c r="AB49" s="117">
        <f>-STOA!R49</f>
        <v>0</v>
      </c>
      <c r="AC49">
        <f t="shared" si="0"/>
        <v>0.22211200000000003</v>
      </c>
      <c r="AD49">
        <f t="shared" si="1"/>
        <v>25.017888000000003</v>
      </c>
      <c r="AE49">
        <f>'IDT-1'!D49</f>
        <v>0</v>
      </c>
      <c r="AF49" s="26"/>
      <c r="AG49">
        <f t="shared" si="2"/>
        <v>25.017888000000003</v>
      </c>
      <c r="AI49" s="75">
        <f>PXIL!L49</f>
        <v>0</v>
      </c>
      <c r="AJ49" s="75">
        <f>PXIL!R49</f>
        <v>0</v>
      </c>
      <c r="AK49" s="75">
        <f>RTM_IEX!L49</f>
        <v>11.55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8.7899999999999991</v>
      </c>
      <c r="AB50" s="117">
        <f>-STOA!R50</f>
        <v>0</v>
      </c>
      <c r="AC50">
        <f t="shared" si="0"/>
        <v>0.167904</v>
      </c>
      <c r="AD50">
        <f t="shared" si="1"/>
        <v>18.912095999999998</v>
      </c>
      <c r="AE50">
        <f>'IDT-1'!D50</f>
        <v>0</v>
      </c>
      <c r="AF50" s="26"/>
      <c r="AG50">
        <f t="shared" si="2"/>
        <v>18.912095999999998</v>
      </c>
      <c r="AI50" s="75">
        <f>PXIL!L50</f>
        <v>0</v>
      </c>
      <c r="AJ50" s="75">
        <f>PXIL!R50</f>
        <v>0</v>
      </c>
      <c r="AK50" s="75">
        <f>RTM_IEX!L50</f>
        <v>5.29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8.7899999999999991</v>
      </c>
      <c r="AB51" s="117">
        <f>-STOA!R51</f>
        <v>0</v>
      </c>
      <c r="AC51">
        <f t="shared" si="0"/>
        <v>0.1298</v>
      </c>
      <c r="AD51">
        <f t="shared" si="1"/>
        <v>14.620200000000001</v>
      </c>
      <c r="AE51">
        <f>'IDT-1'!D51</f>
        <v>0</v>
      </c>
      <c r="AF51" s="26"/>
      <c r="AG51">
        <f t="shared" si="2"/>
        <v>14.620200000000001</v>
      </c>
      <c r="AI51" s="75">
        <f>PXIL!L51</f>
        <v>0</v>
      </c>
      <c r="AJ51" s="75">
        <f>PXIL!R51</f>
        <v>0</v>
      </c>
      <c r="AK51" s="75">
        <f>RTM_IEX!L51</f>
        <v>0.96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8.7899999999999991</v>
      </c>
      <c r="AB52" s="117">
        <f>-STOA!R52</f>
        <v>0</v>
      </c>
      <c r="AC52">
        <f t="shared" si="0"/>
        <v>0.13833600000000001</v>
      </c>
      <c r="AD52">
        <f t="shared" si="1"/>
        <v>15.581663999999998</v>
      </c>
      <c r="AE52">
        <f>'IDT-1'!D52</f>
        <v>0</v>
      </c>
      <c r="AF52" s="26"/>
      <c r="AG52">
        <f t="shared" si="2"/>
        <v>15.581663999999998</v>
      </c>
      <c r="AI52" s="75">
        <f>PXIL!L52</f>
        <v>0</v>
      </c>
      <c r="AJ52" s="75">
        <f>PXIL!R52</f>
        <v>0</v>
      </c>
      <c r="AK52" s="75">
        <f>RTM_IEX!L52</f>
        <v>1.93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8.7899999999999991</v>
      </c>
      <c r="AB53" s="117">
        <f>-STOA!R53</f>
        <v>0</v>
      </c>
      <c r="AC53">
        <f t="shared" si="0"/>
        <v>0.15523200000000001</v>
      </c>
      <c r="AD53">
        <f t="shared" si="1"/>
        <v>17.484767999999999</v>
      </c>
      <c r="AE53">
        <f>'IDT-1'!D53</f>
        <v>0</v>
      </c>
      <c r="AF53" s="26"/>
      <c r="AG53">
        <f t="shared" si="2"/>
        <v>17.484767999999999</v>
      </c>
      <c r="AI53" s="75">
        <f>PXIL!L53</f>
        <v>0</v>
      </c>
      <c r="AJ53" s="75">
        <f>PXIL!R53</f>
        <v>0</v>
      </c>
      <c r="AK53" s="75">
        <f>RTM_IEX!L53</f>
        <v>3.85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8.69</v>
      </c>
      <c r="AB54" s="117">
        <f>-STOA!R54</f>
        <v>0</v>
      </c>
      <c r="AC54">
        <f t="shared" si="0"/>
        <v>0.15435200000000002</v>
      </c>
      <c r="AD54">
        <f t="shared" si="1"/>
        <v>17.385648</v>
      </c>
      <c r="AE54">
        <f>'IDT-1'!D54</f>
        <v>0</v>
      </c>
      <c r="AF54" s="26"/>
      <c r="AG54">
        <f t="shared" si="2"/>
        <v>17.385648</v>
      </c>
      <c r="AI54" s="75">
        <f>PXIL!L54</f>
        <v>0</v>
      </c>
      <c r="AJ54" s="75">
        <f>PXIL!R54</f>
        <v>0</v>
      </c>
      <c r="AK54" s="75">
        <f>RTM_IEX!L54</f>
        <v>3.85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5.0002314707652422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8.5</v>
      </c>
      <c r="AB55" s="117">
        <f>-STOA!R55</f>
        <v>0</v>
      </c>
      <c r="AC55">
        <f t="shared" si="0"/>
        <v>0.18823403694273416</v>
      </c>
      <c r="AD55">
        <f t="shared" si="1"/>
        <v>21.201997433822509</v>
      </c>
      <c r="AE55">
        <f>'IDT-1'!D55</f>
        <v>0</v>
      </c>
      <c r="AF55" s="26"/>
      <c r="AG55">
        <f t="shared" si="2"/>
        <v>21.201997433822509</v>
      </c>
      <c r="AI55" s="75">
        <f>PXIL!L55</f>
        <v>0</v>
      </c>
      <c r="AJ55" s="75">
        <f>PXIL!R55</f>
        <v>0</v>
      </c>
      <c r="AK55" s="75">
        <f>RTM_IEX!L55</f>
        <v>7.89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5.0002314707652422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8.4</v>
      </c>
      <c r="AB56" s="117">
        <f>-STOA!R56</f>
        <v>0</v>
      </c>
      <c r="AC56">
        <f t="shared" si="0"/>
        <v>0.12637003694273413</v>
      </c>
      <c r="AD56">
        <f t="shared" si="1"/>
        <v>14.233861433822508</v>
      </c>
      <c r="AE56">
        <f>'IDT-1'!D56</f>
        <v>0</v>
      </c>
      <c r="AF56" s="26"/>
      <c r="AG56">
        <f t="shared" si="2"/>
        <v>14.233861433822508</v>
      </c>
      <c r="AI56" s="75">
        <f>PXIL!L56</f>
        <v>0</v>
      </c>
      <c r="AJ56" s="75">
        <f>PXIL!R56</f>
        <v>0</v>
      </c>
      <c r="AK56" s="75">
        <f>RTM_IEX!L56</f>
        <v>0.96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5.0002314707652422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8.11</v>
      </c>
      <c r="AB57" s="117">
        <f>-STOA!R57</f>
        <v>0</v>
      </c>
      <c r="AC57">
        <f t="shared" si="0"/>
        <v>0.14080203694273413</v>
      </c>
      <c r="AD57">
        <f t="shared" si="1"/>
        <v>15.859429433822509</v>
      </c>
      <c r="AE57">
        <f>'IDT-1'!D57</f>
        <v>0</v>
      </c>
      <c r="AF57" s="26"/>
      <c r="AG57">
        <f t="shared" si="2"/>
        <v>15.859429433822509</v>
      </c>
      <c r="AI57" s="75">
        <f>PXIL!L57</f>
        <v>0</v>
      </c>
      <c r="AJ57" s="75">
        <f>PXIL!R57</f>
        <v>0</v>
      </c>
      <c r="AK57" s="75">
        <f>RTM_IEX!L57</f>
        <v>2.89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5.0002314707652422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7.8100000000000005</v>
      </c>
      <c r="AB58" s="117">
        <f>-STOA!R58</f>
        <v>0</v>
      </c>
      <c r="AC58">
        <f t="shared" si="0"/>
        <v>0.13816203694273413</v>
      </c>
      <c r="AD58">
        <f t="shared" si="1"/>
        <v>15.562069433822508</v>
      </c>
      <c r="AE58">
        <f>'IDT-1'!D58</f>
        <v>0</v>
      </c>
      <c r="AF58" s="26"/>
      <c r="AG58">
        <f t="shared" si="2"/>
        <v>15.562069433822508</v>
      </c>
      <c r="AI58" s="75">
        <f>PXIL!L58</f>
        <v>0</v>
      </c>
      <c r="AJ58" s="75">
        <f>PXIL!R58</f>
        <v>0</v>
      </c>
      <c r="AK58" s="75">
        <f>RTM_IEX!L58</f>
        <v>2.89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5.0002314707652422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7.42</v>
      </c>
      <c r="AB59" s="117">
        <f>-STOA!R59</f>
        <v>0</v>
      </c>
      <c r="AC59">
        <f t="shared" si="0"/>
        <v>0.13473003694273414</v>
      </c>
      <c r="AD59">
        <f t="shared" si="1"/>
        <v>15.175501433822507</v>
      </c>
      <c r="AE59">
        <f>'IDT-1'!D59</f>
        <v>0</v>
      </c>
      <c r="AF59" s="26"/>
      <c r="AG59">
        <f t="shared" si="2"/>
        <v>15.175501433822507</v>
      </c>
      <c r="AI59" s="75">
        <f>PXIL!L59</f>
        <v>0</v>
      </c>
      <c r="AJ59" s="75">
        <f>PXIL!R59</f>
        <v>0</v>
      </c>
      <c r="AK59" s="75">
        <f>RTM_IEX!L59</f>
        <v>2.89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5.0002314707652422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7.0299999999999994</v>
      </c>
      <c r="AB60" s="117">
        <f>-STOA!R60</f>
        <v>0</v>
      </c>
      <c r="AC60">
        <f t="shared" si="0"/>
        <v>0.13129803694273412</v>
      </c>
      <c r="AD60">
        <f t="shared" si="1"/>
        <v>14.788933433822507</v>
      </c>
      <c r="AE60">
        <f>'IDT-1'!D60</f>
        <v>0</v>
      </c>
      <c r="AF60" s="26"/>
      <c r="AG60">
        <f t="shared" si="2"/>
        <v>14.788933433822507</v>
      </c>
      <c r="AI60" s="75">
        <f>PXIL!L60</f>
        <v>0</v>
      </c>
      <c r="AJ60" s="75">
        <f>PXIL!R60</f>
        <v>0</v>
      </c>
      <c r="AK60" s="75">
        <f>RTM_IEX!L60</f>
        <v>2.89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5.0002314707652422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6.5399999999999991</v>
      </c>
      <c r="AB61" s="117">
        <f>-STOA!R61</f>
        <v>0</v>
      </c>
      <c r="AC61">
        <f t="shared" si="0"/>
        <v>0.17521003694273413</v>
      </c>
      <c r="AD61">
        <f t="shared" si="1"/>
        <v>19.735021433822507</v>
      </c>
      <c r="AE61">
        <f>'IDT-1'!D61</f>
        <v>0</v>
      </c>
      <c r="AF61" s="26"/>
      <c r="AG61">
        <f t="shared" si="2"/>
        <v>19.735021433822507</v>
      </c>
      <c r="AI61" s="75">
        <f>PXIL!L61</f>
        <v>0</v>
      </c>
      <c r="AJ61" s="75">
        <f>PXIL!R61</f>
        <v>0</v>
      </c>
      <c r="AK61" s="75">
        <f>RTM_IEX!L61</f>
        <v>8.3699999999999992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5.0002314707652422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6.0500000000000007</v>
      </c>
      <c r="AB62" s="117">
        <f>-STOA!R62</f>
        <v>0</v>
      </c>
      <c r="AC62">
        <f t="shared" si="0"/>
        <v>0.11422603694273414</v>
      </c>
      <c r="AD62">
        <f t="shared" si="1"/>
        <v>12.86600543382251</v>
      </c>
      <c r="AE62">
        <f>'IDT-1'!D62</f>
        <v>0</v>
      </c>
      <c r="AF62" s="26"/>
      <c r="AG62">
        <f t="shared" si="2"/>
        <v>12.86600543382251</v>
      </c>
      <c r="AI62" s="75">
        <f>PXIL!L62</f>
        <v>0</v>
      </c>
      <c r="AJ62" s="75">
        <f>PXIL!R62</f>
        <v>0</v>
      </c>
      <c r="AK62" s="75">
        <f>RTM_IEX!L62</f>
        <v>1.93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5.0002314707652422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5.4700000000000006</v>
      </c>
      <c r="AB63" s="117">
        <f>-STOA!R63</f>
        <v>0</v>
      </c>
      <c r="AC63">
        <f t="shared" si="0"/>
        <v>0.13446603694273412</v>
      </c>
      <c r="AD63">
        <f t="shared" si="1"/>
        <v>15.145765433822506</v>
      </c>
      <c r="AE63">
        <f>'IDT-1'!D63</f>
        <v>0</v>
      </c>
      <c r="AF63" s="26"/>
      <c r="AG63">
        <f t="shared" si="2"/>
        <v>15.145765433822506</v>
      </c>
      <c r="AI63" s="75">
        <f>PXIL!L63</f>
        <v>0</v>
      </c>
      <c r="AJ63" s="75">
        <f>PXIL!R63</f>
        <v>0</v>
      </c>
      <c r="AK63" s="75">
        <f>RTM_IEX!L63</f>
        <v>4.8099999999999996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5.0002314707652422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4.8800000000000008</v>
      </c>
      <c r="AB64" s="117">
        <f>-STOA!R64</f>
        <v>0</v>
      </c>
      <c r="AC64">
        <f t="shared" si="0"/>
        <v>0.13781003694273414</v>
      </c>
      <c r="AD64">
        <f t="shared" si="1"/>
        <v>15.52242143382251</v>
      </c>
      <c r="AE64">
        <f>'IDT-1'!D64</f>
        <v>0</v>
      </c>
      <c r="AF64" s="26"/>
      <c r="AG64">
        <f t="shared" si="2"/>
        <v>15.52242143382251</v>
      </c>
      <c r="AI64" s="75">
        <f>PXIL!L64</f>
        <v>0</v>
      </c>
      <c r="AJ64" s="75">
        <f>PXIL!R64</f>
        <v>0</v>
      </c>
      <c r="AK64" s="75">
        <f>RTM_IEX!L64</f>
        <v>5.78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5.0002314707652422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4.3900000000000006</v>
      </c>
      <c r="AB65" s="117">
        <f>-STOA!R65</f>
        <v>0</v>
      </c>
      <c r="AC65">
        <f t="shared" si="0"/>
        <v>0.12496203694273414</v>
      </c>
      <c r="AD65">
        <f t="shared" si="1"/>
        <v>14.075269433822509</v>
      </c>
      <c r="AE65">
        <f>'IDT-1'!D65</f>
        <v>0</v>
      </c>
      <c r="AF65" s="26"/>
      <c r="AG65">
        <f t="shared" si="2"/>
        <v>14.075269433822509</v>
      </c>
      <c r="AI65" s="75">
        <f>PXIL!L65</f>
        <v>0</v>
      </c>
      <c r="AJ65" s="75">
        <f>PXIL!R65</f>
        <v>0</v>
      </c>
      <c r="AK65" s="75">
        <f>RTM_IEX!L65</f>
        <v>4.8099999999999996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5.0002314707652422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3.7</v>
      </c>
      <c r="AB66" s="117">
        <f>-STOA!R66</f>
        <v>0</v>
      </c>
      <c r="AC66">
        <f t="shared" si="0"/>
        <v>0.11889003694273415</v>
      </c>
      <c r="AD66">
        <f t="shared" si="1"/>
        <v>13.391341433822507</v>
      </c>
      <c r="AE66">
        <f>'IDT-1'!D66</f>
        <v>0</v>
      </c>
      <c r="AF66" s="26"/>
      <c r="AG66">
        <f t="shared" si="2"/>
        <v>13.391341433822507</v>
      </c>
      <c r="AI66" s="75">
        <f>PXIL!L66</f>
        <v>0</v>
      </c>
      <c r="AJ66" s="75">
        <f>PXIL!R66</f>
        <v>0</v>
      </c>
      <c r="AK66" s="75">
        <f>RTM_IEX!L66</f>
        <v>4.8099999999999996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3.12</v>
      </c>
      <c r="AB67" s="117">
        <f>-STOA!R67</f>
        <v>0</v>
      </c>
      <c r="AC67">
        <f t="shared" si="0"/>
        <v>0.17732000000000003</v>
      </c>
      <c r="AD67">
        <f t="shared" si="1"/>
        <v>19.972679999999997</v>
      </c>
      <c r="AE67">
        <f>'IDT-1'!D67</f>
        <v>0</v>
      </c>
      <c r="AF67" s="26"/>
      <c r="AG67">
        <f t="shared" si="2"/>
        <v>19.972679999999997</v>
      </c>
      <c r="AI67" s="75">
        <f>PXIL!L67</f>
        <v>0</v>
      </c>
      <c r="AJ67" s="75">
        <f>PXIL!R67</f>
        <v>0</v>
      </c>
      <c r="AK67" s="75">
        <f>RTM_IEX!L67</f>
        <v>12.03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2.5300000000000002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0.11712800000000001</v>
      </c>
      <c r="AD68">
        <f t="shared" ref="AD68:AD98" si="4">SUM(B68:AB68,AI68:AR68)-AC68</f>
        <v>13.192872000000001</v>
      </c>
      <c r="AE68">
        <f>'IDT-1'!D68</f>
        <v>0</v>
      </c>
      <c r="AF68" s="26"/>
      <c r="AG68">
        <f t="shared" ref="AG68:AG98" si="5">SUM(AD68:AF68)</f>
        <v>13.192872000000001</v>
      </c>
      <c r="AI68" s="75">
        <f>PXIL!L68</f>
        <v>0</v>
      </c>
      <c r="AJ68" s="75">
        <f>PXIL!R68</f>
        <v>0</v>
      </c>
      <c r="AK68" s="75">
        <f>RTM_IEX!L68</f>
        <v>5.78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1.94</v>
      </c>
      <c r="AB69" s="117">
        <f>-STOA!R69</f>
        <v>0</v>
      </c>
      <c r="AC69">
        <f t="shared" si="3"/>
        <v>0.13728000000000001</v>
      </c>
      <c r="AD69">
        <f t="shared" si="4"/>
        <v>15.462719999999999</v>
      </c>
      <c r="AE69">
        <f>'IDT-1'!D69</f>
        <v>0</v>
      </c>
      <c r="AF69" s="26"/>
      <c r="AG69">
        <f t="shared" si="5"/>
        <v>15.462719999999999</v>
      </c>
      <c r="AI69" s="75">
        <f>PXIL!L69</f>
        <v>0</v>
      </c>
      <c r="AJ69" s="75">
        <f>PXIL!R69</f>
        <v>0</v>
      </c>
      <c r="AK69" s="75">
        <f>RTM_IEX!L69</f>
        <v>8.66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1.4500000000000002</v>
      </c>
      <c r="AB70" s="117">
        <f>-STOA!R70</f>
        <v>0</v>
      </c>
      <c r="AC70">
        <f t="shared" si="3"/>
        <v>0.13296800000000003</v>
      </c>
      <c r="AD70">
        <f t="shared" si="4"/>
        <v>14.977031999999999</v>
      </c>
      <c r="AE70">
        <f>'IDT-1'!D70</f>
        <v>0</v>
      </c>
      <c r="AF70" s="26"/>
      <c r="AG70">
        <f t="shared" si="5"/>
        <v>14.977031999999999</v>
      </c>
      <c r="AI70" s="75">
        <f>PXIL!L70</f>
        <v>0</v>
      </c>
      <c r="AJ70" s="75">
        <f>PXIL!R70</f>
        <v>0</v>
      </c>
      <c r="AK70" s="75">
        <f>RTM_IEX!L70</f>
        <v>8.66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1.06</v>
      </c>
      <c r="AB71" s="117">
        <f>-STOA!R71</f>
        <v>0</v>
      </c>
      <c r="AC71">
        <f t="shared" si="3"/>
        <v>0.13807200000000003</v>
      </c>
      <c r="AD71">
        <f t="shared" si="4"/>
        <v>15.551928000000002</v>
      </c>
      <c r="AE71">
        <f>'IDT-1'!D71</f>
        <v>0</v>
      </c>
      <c r="AF71" s="26"/>
      <c r="AG71">
        <f t="shared" si="5"/>
        <v>15.551928000000002</v>
      </c>
      <c r="AI71" s="75">
        <f>PXIL!L71</f>
        <v>0</v>
      </c>
      <c r="AJ71" s="75">
        <f>PXIL!R71</f>
        <v>0</v>
      </c>
      <c r="AK71" s="75">
        <f>RTM_IEX!L71</f>
        <v>9.6300000000000008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0.87</v>
      </c>
      <c r="AB72" s="117">
        <f>-STOA!R72</f>
        <v>0</v>
      </c>
      <c r="AC72">
        <f t="shared" si="3"/>
        <v>0.14484800000000003</v>
      </c>
      <c r="AD72">
        <f t="shared" si="4"/>
        <v>16.315152000000001</v>
      </c>
      <c r="AE72">
        <f>'IDT-1'!D72</f>
        <v>0</v>
      </c>
      <c r="AF72" s="26"/>
      <c r="AG72">
        <f t="shared" si="5"/>
        <v>16.315152000000001</v>
      </c>
      <c r="AI72" s="75">
        <f>PXIL!L72</f>
        <v>0</v>
      </c>
      <c r="AJ72" s="75">
        <f>PXIL!R72</f>
        <v>0</v>
      </c>
      <c r="AK72" s="75">
        <f>RTM_IEX!L72</f>
        <v>10.59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21.999666944213153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0.77</v>
      </c>
      <c r="AB73" s="117">
        <f>-STOA!R73</f>
        <v>0</v>
      </c>
      <c r="AC73">
        <f t="shared" si="3"/>
        <v>0.20037306910907576</v>
      </c>
      <c r="AD73">
        <f t="shared" si="4"/>
        <v>22.569293875104076</v>
      </c>
      <c r="AE73">
        <f>'IDT-1'!D73</f>
        <v>0</v>
      </c>
      <c r="AF73" s="26"/>
      <c r="AG73">
        <f t="shared" si="5"/>
        <v>22.569293875104076</v>
      </c>
      <c r="AI73" s="75">
        <f>PXIL!L73</f>
        <v>0</v>
      </c>
      <c r="AJ73" s="75">
        <f>PXIL!R73</f>
        <v>0</v>
      </c>
      <c r="AK73" s="75">
        <f>RTM_IEX!L73</f>
        <v>0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4.9999191003964079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0.77</v>
      </c>
      <c r="AB74" s="117">
        <f>-STOA!R74</f>
        <v>0</v>
      </c>
      <c r="AC74">
        <f t="shared" si="3"/>
        <v>5.0775288083488392E-2</v>
      </c>
      <c r="AD74">
        <f t="shared" si="4"/>
        <v>5.719143812312919</v>
      </c>
      <c r="AE74">
        <f>'IDT-1'!D74</f>
        <v>0</v>
      </c>
      <c r="AF74" s="26"/>
      <c r="AG74">
        <f t="shared" si="5"/>
        <v>5.719143812312919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17.999723311044498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0.77</v>
      </c>
      <c r="AB75" s="117">
        <f>-STOA!R75</f>
        <v>0</v>
      </c>
      <c r="AC75">
        <f t="shared" si="3"/>
        <v>0.16517356513719159</v>
      </c>
      <c r="AD75">
        <f t="shared" si="4"/>
        <v>18.604549745907306</v>
      </c>
      <c r="AE75">
        <f>'IDT-1'!D75</f>
        <v>0</v>
      </c>
      <c r="AF75" s="26"/>
      <c r="AG75">
        <f t="shared" si="5"/>
        <v>18.604549745907306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17.999723311044498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0.77</v>
      </c>
      <c r="AB76" s="117">
        <f>-STOA!R76</f>
        <v>0</v>
      </c>
      <c r="AC76">
        <f t="shared" si="3"/>
        <v>0.16517356513719159</v>
      </c>
      <c r="AD76">
        <f t="shared" si="4"/>
        <v>18.604549745907306</v>
      </c>
      <c r="AE76">
        <f>'IDT-1'!D76</f>
        <v>0</v>
      </c>
      <c r="AF76" s="26"/>
      <c r="AG76">
        <f t="shared" si="5"/>
        <v>18.604549745907306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5.0000000000000009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0.77</v>
      </c>
      <c r="AB77" s="117">
        <f>-STOA!R77</f>
        <v>0</v>
      </c>
      <c r="AC77">
        <f t="shared" si="3"/>
        <v>0.15241600000000002</v>
      </c>
      <c r="AD77">
        <f t="shared" si="4"/>
        <v>17.167584000000002</v>
      </c>
      <c r="AE77">
        <f>'IDT-1'!D77</f>
        <v>0</v>
      </c>
      <c r="AF77" s="26"/>
      <c r="AG77">
        <f t="shared" si="5"/>
        <v>17.167584000000002</v>
      </c>
      <c r="AI77" s="75">
        <f>PXIL!L77</f>
        <v>0</v>
      </c>
      <c r="AJ77" s="75">
        <f>PXIL!R77</f>
        <v>0</v>
      </c>
      <c r="AK77" s="75">
        <f>RTM_IEX!L77</f>
        <v>11.55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0.77</v>
      </c>
      <c r="AB78" s="117">
        <f>-STOA!R78</f>
        <v>0</v>
      </c>
      <c r="AC78">
        <f t="shared" si="3"/>
        <v>0.152416</v>
      </c>
      <c r="AD78">
        <f t="shared" si="4"/>
        <v>17.167584000000002</v>
      </c>
      <c r="AE78">
        <f>'IDT-1'!D78</f>
        <v>0</v>
      </c>
      <c r="AF78" s="26"/>
      <c r="AG78">
        <f t="shared" si="5"/>
        <v>17.167584000000002</v>
      </c>
      <c r="AI78" s="75">
        <f>PXIL!L78</f>
        <v>0</v>
      </c>
      <c r="AJ78" s="75">
        <f>PXIL!R78</f>
        <v>0</v>
      </c>
      <c r="AK78" s="75">
        <f>RTM_IEX!L78</f>
        <v>11.55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23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0.77</v>
      </c>
      <c r="AB79" s="117">
        <f>-STOA!R79</f>
        <v>0</v>
      </c>
      <c r="AC79">
        <f t="shared" si="3"/>
        <v>0.22184799999999999</v>
      </c>
      <c r="AD79">
        <f t="shared" si="4"/>
        <v>24.988151999999999</v>
      </c>
      <c r="AE79">
        <f>'IDT-1'!D79</f>
        <v>0</v>
      </c>
      <c r="AF79" s="26"/>
      <c r="AG79">
        <f t="shared" si="5"/>
        <v>24.988151999999999</v>
      </c>
      <c r="AI79" s="75">
        <f>PXIL!L79</f>
        <v>0</v>
      </c>
      <c r="AJ79" s="75">
        <f>PXIL!R79</f>
        <v>0</v>
      </c>
      <c r="AK79" s="75">
        <f>RTM_IEX!L79</f>
        <v>1.44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5.0000000000000009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0.77</v>
      </c>
      <c r="AB80" s="117">
        <f>-STOA!R80</f>
        <v>0</v>
      </c>
      <c r="AC80">
        <f t="shared" si="3"/>
        <v>0.12698400000000004</v>
      </c>
      <c r="AD80">
        <f t="shared" si="4"/>
        <v>14.303016000000001</v>
      </c>
      <c r="AE80">
        <f>'IDT-1'!D80</f>
        <v>0</v>
      </c>
      <c r="AF80" s="26"/>
      <c r="AG80">
        <f t="shared" si="5"/>
        <v>14.303016000000001</v>
      </c>
      <c r="AI80" s="75">
        <f>PXIL!L80</f>
        <v>0</v>
      </c>
      <c r="AJ80" s="75">
        <f>PXIL!R80</f>
        <v>0</v>
      </c>
      <c r="AK80" s="75">
        <f>RTM_IEX!L80</f>
        <v>8.66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4.9997715538904375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0.77</v>
      </c>
      <c r="AB81" s="117">
        <f>-STOA!R81</f>
        <v>0</v>
      </c>
      <c r="AC81">
        <f t="shared" si="3"/>
        <v>0.15241398967423586</v>
      </c>
      <c r="AD81">
        <f t="shared" si="4"/>
        <v>17.167357564216204</v>
      </c>
      <c r="AE81">
        <f>'IDT-1'!D81</f>
        <v>0</v>
      </c>
      <c r="AF81" s="26"/>
      <c r="AG81">
        <f t="shared" si="5"/>
        <v>17.167357564216204</v>
      </c>
      <c r="AI81" s="75">
        <f>PXIL!L81</f>
        <v>0</v>
      </c>
      <c r="AJ81" s="75">
        <f>PXIL!R81</f>
        <v>0</v>
      </c>
      <c r="AK81" s="75">
        <f>RTM_IEX!L81</f>
        <v>11.55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5.0002314707652422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0.77</v>
      </c>
      <c r="AB82" s="117">
        <f>-STOA!R82</f>
        <v>0</v>
      </c>
      <c r="AC82">
        <f t="shared" si="3"/>
        <v>0.15250603694273415</v>
      </c>
      <c r="AD82">
        <f t="shared" si="4"/>
        <v>17.177725433822506</v>
      </c>
      <c r="AE82">
        <f>'IDT-1'!D82</f>
        <v>0</v>
      </c>
      <c r="AF82" s="26"/>
      <c r="AG82">
        <f t="shared" si="5"/>
        <v>17.177725433822506</v>
      </c>
      <c r="AI82" s="75">
        <f>PXIL!L82</f>
        <v>0</v>
      </c>
      <c r="AJ82" s="75">
        <f>PXIL!R82</f>
        <v>0</v>
      </c>
      <c r="AK82" s="75">
        <f>RTM_IEX!L82</f>
        <v>11.56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5.0002314707652422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0.77</v>
      </c>
      <c r="AB83" s="117">
        <f>-STOA!R83</f>
        <v>0</v>
      </c>
      <c r="AC83">
        <f t="shared" si="3"/>
        <v>0.15664203694273415</v>
      </c>
      <c r="AD83">
        <f t="shared" si="4"/>
        <v>17.643589433822505</v>
      </c>
      <c r="AE83">
        <f>'IDT-1'!D83</f>
        <v>0</v>
      </c>
      <c r="AF83" s="26"/>
      <c r="AG83">
        <f t="shared" si="5"/>
        <v>17.643589433822505</v>
      </c>
      <c r="AI83" s="75">
        <f>PXIL!L83</f>
        <v>0</v>
      </c>
      <c r="AJ83" s="75">
        <f>PXIL!R83</f>
        <v>0</v>
      </c>
      <c r="AK83" s="75">
        <f>RTM_IEX!L83</f>
        <v>12.03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4.9997715538904375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0.77</v>
      </c>
      <c r="AB84" s="117">
        <f>-STOA!R84</f>
        <v>0</v>
      </c>
      <c r="AC84">
        <f t="shared" si="3"/>
        <v>0.15408598967423587</v>
      </c>
      <c r="AD84">
        <f t="shared" si="4"/>
        <v>17.355685564216202</v>
      </c>
      <c r="AE84">
        <f>'IDT-1'!D84</f>
        <v>0</v>
      </c>
      <c r="AF84" s="26"/>
      <c r="AG84">
        <f t="shared" si="5"/>
        <v>17.355685564216202</v>
      </c>
      <c r="AI84" s="75">
        <f>PXIL!L84</f>
        <v>0</v>
      </c>
      <c r="AJ84" s="75">
        <f>PXIL!R84</f>
        <v>0</v>
      </c>
      <c r="AK84" s="75">
        <f>RTM_IEX!L84</f>
        <v>11.74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5.0002314707652422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0.77</v>
      </c>
      <c r="AB85" s="117">
        <f>-STOA!R85</f>
        <v>0</v>
      </c>
      <c r="AC85">
        <f t="shared" si="3"/>
        <v>0.18207403694273414</v>
      </c>
      <c r="AD85">
        <f t="shared" si="4"/>
        <v>20.508157433822507</v>
      </c>
      <c r="AE85">
        <f>'IDT-1'!D85</f>
        <v>0</v>
      </c>
      <c r="AF85" s="26"/>
      <c r="AG85">
        <f t="shared" si="5"/>
        <v>20.508157433822507</v>
      </c>
      <c r="AI85" s="75">
        <f>PXIL!L85</f>
        <v>0</v>
      </c>
      <c r="AJ85" s="75">
        <f>PXIL!R85</f>
        <v>0</v>
      </c>
      <c r="AK85" s="75">
        <f>RTM_IEX!L85</f>
        <v>14.92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4.9997715538904375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0.77</v>
      </c>
      <c r="AB86" s="117">
        <f>-STOA!R86</f>
        <v>0</v>
      </c>
      <c r="AC86">
        <f t="shared" si="3"/>
        <v>0.12442998967423585</v>
      </c>
      <c r="AD86">
        <f t="shared" si="4"/>
        <v>14.015341564216202</v>
      </c>
      <c r="AE86">
        <f>'IDT-1'!D86</f>
        <v>0</v>
      </c>
      <c r="AF86" s="26"/>
      <c r="AG86">
        <f t="shared" si="5"/>
        <v>14.015341564216202</v>
      </c>
      <c r="AI86" s="75">
        <f>PXIL!L86</f>
        <v>0</v>
      </c>
      <c r="AJ86" s="75">
        <f>PXIL!R86</f>
        <v>0</v>
      </c>
      <c r="AK86" s="75">
        <f>RTM_IEX!L86</f>
        <v>8.3699999999999992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5.0002314707652422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0.77</v>
      </c>
      <c r="AB87" s="117">
        <f>-STOA!R87</f>
        <v>0</v>
      </c>
      <c r="AC87">
        <f t="shared" si="3"/>
        <v>0.14397003694273414</v>
      </c>
      <c r="AD87">
        <f t="shared" si="4"/>
        <v>16.21626143382251</v>
      </c>
      <c r="AE87">
        <f>'IDT-1'!D87</f>
        <v>0</v>
      </c>
      <c r="AF87" s="26"/>
      <c r="AG87">
        <f t="shared" si="5"/>
        <v>16.21626143382251</v>
      </c>
      <c r="AI87" s="75">
        <f>PXIL!L87</f>
        <v>0</v>
      </c>
      <c r="AJ87" s="75">
        <f>PXIL!R87</f>
        <v>0</v>
      </c>
      <c r="AK87" s="75">
        <f>RTM_IEX!L87</f>
        <v>10.59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4.9997715538904375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0.77</v>
      </c>
      <c r="AB88" s="117">
        <f>-STOA!R88</f>
        <v>0</v>
      </c>
      <c r="AC88">
        <f t="shared" si="3"/>
        <v>0.13630998967423588</v>
      </c>
      <c r="AD88">
        <f t="shared" si="4"/>
        <v>15.353461564216202</v>
      </c>
      <c r="AE88">
        <f>'IDT-1'!D88</f>
        <v>0</v>
      </c>
      <c r="AF88" s="26"/>
      <c r="AG88">
        <f t="shared" si="5"/>
        <v>15.353461564216202</v>
      </c>
      <c r="AI88" s="75">
        <f>PXIL!L88</f>
        <v>0</v>
      </c>
      <c r="AJ88" s="75">
        <f>PXIL!R88</f>
        <v>0</v>
      </c>
      <c r="AK88" s="75">
        <f>RTM_IEX!L88</f>
        <v>9.7200000000000006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4.9997715538904375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0.77</v>
      </c>
      <c r="AB89" s="117">
        <f>-STOA!R89</f>
        <v>0</v>
      </c>
      <c r="AC89">
        <f t="shared" si="3"/>
        <v>0.12953398967423585</v>
      </c>
      <c r="AD89">
        <f t="shared" si="4"/>
        <v>14.590237564216201</v>
      </c>
      <c r="AE89">
        <f>'IDT-1'!D89</f>
        <v>0</v>
      </c>
      <c r="AF89" s="26"/>
      <c r="AG89">
        <f t="shared" si="5"/>
        <v>14.590237564216201</v>
      </c>
      <c r="AI89" s="75">
        <f>PXIL!L89</f>
        <v>0</v>
      </c>
      <c r="AJ89" s="75">
        <f>PXIL!R89</f>
        <v>0</v>
      </c>
      <c r="AK89" s="75">
        <f>RTM_IEX!L89</f>
        <v>8.9499999999999993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4.9997715538904375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0.77</v>
      </c>
      <c r="AB90" s="117">
        <f>-STOA!R90</f>
        <v>0</v>
      </c>
      <c r="AC90">
        <f t="shared" si="3"/>
        <v>0.13041398967423587</v>
      </c>
      <c r="AD90">
        <f t="shared" si="4"/>
        <v>14.689357564216202</v>
      </c>
      <c r="AE90">
        <f>'IDT-1'!D90</f>
        <v>0</v>
      </c>
      <c r="AF90" s="26"/>
      <c r="AG90">
        <f t="shared" si="5"/>
        <v>14.689357564216202</v>
      </c>
      <c r="AI90" s="75">
        <f>PXIL!L90</f>
        <v>0</v>
      </c>
      <c r="AJ90" s="75">
        <f>PXIL!R90</f>
        <v>0</v>
      </c>
      <c r="AK90" s="75">
        <f>RTM_IEX!L90</f>
        <v>9.0500000000000007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4.9997715538904375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0.77</v>
      </c>
      <c r="AB91" s="117">
        <f>-STOA!R91</f>
        <v>0</v>
      </c>
      <c r="AC91">
        <f t="shared" si="3"/>
        <v>0.15839798967423588</v>
      </c>
      <c r="AD91">
        <f t="shared" si="4"/>
        <v>17.841373564216205</v>
      </c>
      <c r="AE91">
        <f>'IDT-1'!D91</f>
        <v>0</v>
      </c>
      <c r="AF91" s="26"/>
      <c r="AG91">
        <f t="shared" si="5"/>
        <v>17.841373564216205</v>
      </c>
      <c r="AI91" s="75">
        <f>PXIL!L91</f>
        <v>0</v>
      </c>
      <c r="AJ91" s="75">
        <f>PXIL!R91</f>
        <v>0</v>
      </c>
      <c r="AK91" s="75">
        <f>RTM_IEX!L91</f>
        <v>12.23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5.0002314707652422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0.77</v>
      </c>
      <c r="AB92" s="117">
        <f>-STOA!R92</f>
        <v>0</v>
      </c>
      <c r="AC92">
        <f t="shared" si="3"/>
        <v>9.5658036942734143E-2</v>
      </c>
      <c r="AD92">
        <f t="shared" si="4"/>
        <v>10.774573433822509</v>
      </c>
      <c r="AE92">
        <f>'IDT-1'!D92</f>
        <v>0</v>
      </c>
      <c r="AF92" s="26"/>
      <c r="AG92">
        <f t="shared" si="5"/>
        <v>10.774573433822509</v>
      </c>
      <c r="AI92" s="75">
        <f>PXIL!L92</f>
        <v>0</v>
      </c>
      <c r="AJ92" s="75">
        <f>PXIL!R92</f>
        <v>0</v>
      </c>
      <c r="AK92" s="75">
        <f>RTM_IEX!L92</f>
        <v>5.0999999999999996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5.0000000000000009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0.77</v>
      </c>
      <c r="AB93" s="117">
        <f>-STOA!R93</f>
        <v>0</v>
      </c>
      <c r="AC93">
        <f t="shared" si="3"/>
        <v>0.11431200000000001</v>
      </c>
      <c r="AD93">
        <f t="shared" si="4"/>
        <v>12.875688000000002</v>
      </c>
      <c r="AE93">
        <f>'IDT-1'!D93</f>
        <v>0</v>
      </c>
      <c r="AF93" s="26"/>
      <c r="AG93">
        <f t="shared" si="5"/>
        <v>12.875688000000002</v>
      </c>
      <c r="AI93" s="75">
        <f>PXIL!L93</f>
        <v>0</v>
      </c>
      <c r="AJ93" s="75">
        <f>PXIL!R93</f>
        <v>0</v>
      </c>
      <c r="AK93" s="75">
        <f>RTM_IEX!L93</f>
        <v>7.22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5.0000000000000009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0.77</v>
      </c>
      <c r="AB94" s="117">
        <f>-STOA!R94</f>
        <v>0</v>
      </c>
      <c r="AC94">
        <f t="shared" si="3"/>
        <v>0.11264000000000002</v>
      </c>
      <c r="AD94">
        <f t="shared" si="4"/>
        <v>12.68736</v>
      </c>
      <c r="AE94">
        <f>'IDT-1'!D94</f>
        <v>0</v>
      </c>
      <c r="AF94" s="26"/>
      <c r="AG94">
        <f t="shared" si="5"/>
        <v>12.68736</v>
      </c>
      <c r="AI94" s="75">
        <f>PXIL!L94</f>
        <v>0</v>
      </c>
      <c r="AJ94" s="75">
        <f>PXIL!R94</f>
        <v>0</v>
      </c>
      <c r="AK94" s="75">
        <f>RTM_IEX!L94</f>
        <v>7.03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5.0000000000000009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4.1399999999999997</v>
      </c>
      <c r="AB95" s="117">
        <f>-STOA!R95</f>
        <v>0</v>
      </c>
      <c r="AC95">
        <f t="shared" si="3"/>
        <v>0.11176</v>
      </c>
      <c r="AD95">
        <f t="shared" si="4"/>
        <v>12.588240000000001</v>
      </c>
      <c r="AE95">
        <f>'IDT-1'!D95</f>
        <v>0</v>
      </c>
      <c r="AF95" s="26"/>
      <c r="AG95">
        <f t="shared" si="5"/>
        <v>12.588240000000001</v>
      </c>
      <c r="AI95" s="75">
        <f>PXIL!L95</f>
        <v>0</v>
      </c>
      <c r="AJ95" s="75">
        <f>PXIL!R95</f>
        <v>0</v>
      </c>
      <c r="AK95" s="75">
        <f>RTM_IEX!L95</f>
        <v>3.56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5.0000000000000009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4.1399999999999997</v>
      </c>
      <c r="AB96" s="117">
        <f>-STOA!R96</f>
        <v>0</v>
      </c>
      <c r="AC96">
        <f t="shared" si="3"/>
        <v>0.10841600000000001</v>
      </c>
      <c r="AD96">
        <f t="shared" si="4"/>
        <v>12.211584</v>
      </c>
      <c r="AE96">
        <f>'IDT-1'!D96</f>
        <v>0</v>
      </c>
      <c r="AF96" s="26"/>
      <c r="AG96">
        <f t="shared" si="5"/>
        <v>12.211584</v>
      </c>
      <c r="AI96" s="75">
        <f>PXIL!L96</f>
        <v>0</v>
      </c>
      <c r="AJ96" s="75">
        <f>PXIL!R96</f>
        <v>0</v>
      </c>
      <c r="AK96" s="75">
        <f>RTM_IEX!L96</f>
        <v>3.18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5.0000000000000009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4.1399999999999997</v>
      </c>
      <c r="AB97" s="117">
        <f>-STOA!R97</f>
        <v>0</v>
      </c>
      <c r="AC97">
        <f t="shared" si="3"/>
        <v>0.14229600000000001</v>
      </c>
      <c r="AD97">
        <f t="shared" si="4"/>
        <v>16.027704</v>
      </c>
      <c r="AE97">
        <f>'IDT-1'!D97</f>
        <v>0</v>
      </c>
      <c r="AF97" s="26"/>
      <c r="AG97">
        <f t="shared" si="5"/>
        <v>16.027704</v>
      </c>
      <c r="AI97" s="75">
        <f>PXIL!L97</f>
        <v>0</v>
      </c>
      <c r="AJ97" s="75">
        <f>PXIL!R97</f>
        <v>0</v>
      </c>
      <c r="AK97" s="75">
        <f>RTM_IEX!L97</f>
        <v>7.03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5.0000000000000009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4.1399999999999997</v>
      </c>
      <c r="AB98" s="117">
        <f>-STOA!R98</f>
        <v>0</v>
      </c>
      <c r="AC98">
        <f t="shared" si="3"/>
        <v>8.0432000000000003E-2</v>
      </c>
      <c r="AD98">
        <f t="shared" si="4"/>
        <v>9.0595680000000005</v>
      </c>
      <c r="AE98">
        <f>'IDT-1'!D98</f>
        <v>0</v>
      </c>
      <c r="AF98" s="26"/>
      <c r="AG98">
        <f t="shared" si="5"/>
        <v>9.0595680000000005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0.13525150100288921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0.10192249999999989</v>
      </c>
      <c r="AB99" s="117">
        <f t="shared" si="6"/>
        <v>0</v>
      </c>
      <c r="AC99">
        <f t="shared" si="6"/>
        <v>3.4323407407059747E-3</v>
      </c>
      <c r="AD99">
        <f t="shared" si="6"/>
        <v>0.38610416026218319</v>
      </c>
      <c r="AE99">
        <f t="shared" ref="AE99:AR99" si="7">SUM(AE3:AE98)/4000</f>
        <v>0</v>
      </c>
      <c r="AG99">
        <f t="shared" si="7"/>
        <v>0.38610416026218319</v>
      </c>
      <c r="AI99">
        <f t="shared" si="7"/>
        <v>0</v>
      </c>
      <c r="AJ99">
        <f t="shared" si="7"/>
        <v>0</v>
      </c>
      <c r="AK99">
        <f t="shared" si="7"/>
        <v>0.15261250000000001</v>
      </c>
      <c r="AL99">
        <f t="shared" si="7"/>
        <v>-2.5000000000000001E-4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3" sqref="A3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210</v>
      </c>
      <c r="C1" t="s">
        <v>488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3">
      <c r="A2" s="31">
        <v>44875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3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3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3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3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44875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195</v>
      </c>
      <c r="K1" s="219" t="s">
        <v>196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79"/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79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14.435919999999999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0.19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0.13231609599999999</v>
      </c>
      <c r="AD3">
        <f>SUM(B3:AB3,AI3:AR3)-AC3</f>
        <v>14.903603903999999</v>
      </c>
      <c r="AE3">
        <v>0</v>
      </c>
      <c r="AF3" s="26"/>
      <c r="AG3">
        <f>SUM(AD3:AF3)</f>
        <v>14.903603903999999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0.41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14.14231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0.12445232800000001</v>
      </c>
      <c r="AD4">
        <f t="shared" ref="AD4:AD67" si="1">SUM(B4:AB4,AI4:AR4)-AC4</f>
        <v>14.017857672</v>
      </c>
      <c r="AE4">
        <v>0</v>
      </c>
      <c r="AF4" s="26"/>
      <c r="AG4">
        <f t="shared" ref="AG4:AG67" si="2">SUM(AD4:AF4)</f>
        <v>14.017857672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14.435919999999999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0.12809209600000002</v>
      </c>
      <c r="AD5">
        <f t="shared" si="1"/>
        <v>14.427827903999999</v>
      </c>
      <c r="AE5">
        <v>0</v>
      </c>
      <c r="AF5" s="26"/>
      <c r="AG5">
        <f t="shared" si="2"/>
        <v>14.427827903999999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0.12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12.326002000000001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0.10846881760000002</v>
      </c>
      <c r="AD6">
        <f t="shared" si="1"/>
        <v>12.2175331824</v>
      </c>
      <c r="AE6">
        <v>0</v>
      </c>
      <c r="AF6" s="26"/>
      <c r="AG6">
        <f t="shared" si="2"/>
        <v>12.2175331824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11.754106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0.10343613280000001</v>
      </c>
      <c r="AD7">
        <f t="shared" si="1"/>
        <v>11.6506698672</v>
      </c>
      <c r="AE7">
        <v>0</v>
      </c>
      <c r="AF7" s="26"/>
      <c r="AG7">
        <f t="shared" si="2"/>
        <v>11.6506698672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11.138093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9.8015218400000007E-2</v>
      </c>
      <c r="AD8">
        <f t="shared" si="1"/>
        <v>11.040077781599999</v>
      </c>
      <c r="AE8">
        <v>0</v>
      </c>
      <c r="AF8" s="26"/>
      <c r="AG8">
        <f t="shared" si="2"/>
        <v>11.040077781599999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6.7294710000000002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5.9219344800000004E-2</v>
      </c>
      <c r="AD9">
        <f t="shared" si="1"/>
        <v>6.6702516552000004</v>
      </c>
      <c r="AE9">
        <v>0</v>
      </c>
      <c r="AF9" s="26"/>
      <c r="AG9">
        <f t="shared" si="2"/>
        <v>6.6702516552000004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9.6687910000000006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8.5085360800000009E-2</v>
      </c>
      <c r="AD10">
        <f t="shared" si="1"/>
        <v>9.5837056391999997</v>
      </c>
      <c r="AE10">
        <v>0</v>
      </c>
      <c r="AF10" s="26"/>
      <c r="AG10">
        <f t="shared" si="2"/>
        <v>9.5837056391999997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9.819877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8.6414917600000002E-2</v>
      </c>
      <c r="AD11">
        <f t="shared" si="1"/>
        <v>9.7334620823999991</v>
      </c>
      <c r="AE11">
        <v>0</v>
      </c>
      <c r="AF11" s="26"/>
      <c r="AG11">
        <f t="shared" si="2"/>
        <v>9.7334620823999991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12.818975999999999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0.11280698879999999</v>
      </c>
      <c r="AD12">
        <f t="shared" si="1"/>
        <v>12.7061690112</v>
      </c>
      <c r="AE12">
        <v>0</v>
      </c>
      <c r="AF12" s="26"/>
      <c r="AG12">
        <f t="shared" si="2"/>
        <v>12.7061690112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10.905730999999999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9.5970432800000005E-2</v>
      </c>
      <c r="AD13">
        <f t="shared" si="1"/>
        <v>10.8097605672</v>
      </c>
      <c r="AE13">
        <v>0</v>
      </c>
      <c r="AF13" s="26"/>
      <c r="AG13">
        <f t="shared" si="2"/>
        <v>10.8097605672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13.436627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0.11824231760000001</v>
      </c>
      <c r="AD14">
        <f t="shared" si="1"/>
        <v>13.3183846824</v>
      </c>
      <c r="AE14">
        <v>0</v>
      </c>
      <c r="AF14" s="26"/>
      <c r="AG14">
        <f t="shared" si="2"/>
        <v>13.3183846824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13.802365999999999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0.12146082079999999</v>
      </c>
      <c r="AD15">
        <f t="shared" si="1"/>
        <v>13.6809051792</v>
      </c>
      <c r="AE15">
        <v>0</v>
      </c>
      <c r="AF15" s="26"/>
      <c r="AG15">
        <f t="shared" si="2"/>
        <v>13.6809051792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8.6337089999999996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7.5976639200000001E-2</v>
      </c>
      <c r="AD16">
        <f t="shared" si="1"/>
        <v>8.5577323607999993</v>
      </c>
      <c r="AE16">
        <v>0</v>
      </c>
      <c r="AF16" s="26"/>
      <c r="AG16">
        <f t="shared" si="2"/>
        <v>8.5577323607999993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14.435919999999999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0.57999999999999996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0.13363609600000001</v>
      </c>
      <c r="AD17">
        <f t="shared" si="1"/>
        <v>15.052283903999999</v>
      </c>
      <c r="AE17">
        <v>0</v>
      </c>
      <c r="AF17" s="26"/>
      <c r="AG17">
        <f t="shared" si="2"/>
        <v>15.052283903999999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0.17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14.305884000000001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0.12589177920000003</v>
      </c>
      <c r="AD18">
        <f t="shared" si="1"/>
        <v>14.179992220800001</v>
      </c>
      <c r="AE18">
        <v>0</v>
      </c>
      <c r="AF18" s="26"/>
      <c r="AG18">
        <f t="shared" si="2"/>
        <v>14.179992220800001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14.435919999999999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0.77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0.13566009599999998</v>
      </c>
      <c r="AD19">
        <f t="shared" si="1"/>
        <v>15.280259903999999</v>
      </c>
      <c r="AE19">
        <v>0</v>
      </c>
      <c r="AF19" s="26"/>
      <c r="AG19">
        <f t="shared" si="2"/>
        <v>15.280259903999999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0.21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14.435919999999999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2.5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0.15370009600000001</v>
      </c>
      <c r="AD20">
        <f t="shared" si="1"/>
        <v>17.312219903999999</v>
      </c>
      <c r="AE20">
        <v>0</v>
      </c>
      <c r="AF20" s="26"/>
      <c r="AG20">
        <f t="shared" si="2"/>
        <v>17.312219903999999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0.53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14.435919999999999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1.64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0.16074009600000003</v>
      </c>
      <c r="AD21">
        <f t="shared" si="1"/>
        <v>18.105179904</v>
      </c>
      <c r="AE21">
        <v>0</v>
      </c>
      <c r="AF21" s="26"/>
      <c r="AG21">
        <f t="shared" si="2"/>
        <v>18.105179904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2.19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14.435919999999999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1.83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0.16496409600000003</v>
      </c>
      <c r="AD22">
        <f t="shared" si="1"/>
        <v>18.580955904000003</v>
      </c>
      <c r="AE22">
        <v>0</v>
      </c>
      <c r="AF22" s="26"/>
      <c r="AG22">
        <f t="shared" si="2"/>
        <v>18.580955904000003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2.48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14.435919999999999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0.19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0.129940096</v>
      </c>
      <c r="AD23">
        <f t="shared" si="1"/>
        <v>14.635979903999999</v>
      </c>
      <c r="AE23">
        <v>0</v>
      </c>
      <c r="AF23" s="26"/>
      <c r="AG23">
        <f t="shared" si="2"/>
        <v>14.635979903999999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0.14000000000000001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14.435919999999999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2.7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0.165316096</v>
      </c>
      <c r="AD24">
        <f t="shared" si="1"/>
        <v>18.620603903999996</v>
      </c>
      <c r="AE24">
        <v>0</v>
      </c>
      <c r="AF24" s="26"/>
      <c r="AG24">
        <f t="shared" si="2"/>
        <v>18.620603903999996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1.65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14.435919999999999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0.87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0.13944409599999999</v>
      </c>
      <c r="AD25">
        <f t="shared" si="1"/>
        <v>15.706475903999999</v>
      </c>
      <c r="AE25">
        <v>0</v>
      </c>
      <c r="AF25" s="26"/>
      <c r="AG25">
        <f t="shared" si="2"/>
        <v>15.706475903999999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0.54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14.435919999999999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6.35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0.21134009600000001</v>
      </c>
      <c r="AD26">
        <f t="shared" si="1"/>
        <v>23.804579903999997</v>
      </c>
      <c r="AE26">
        <v>0</v>
      </c>
      <c r="AF26" s="26"/>
      <c r="AG26">
        <f t="shared" si="2"/>
        <v>23.804579903999997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3.23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14.435919999999999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1.93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0.15062009600000001</v>
      </c>
      <c r="AD27">
        <f t="shared" si="1"/>
        <v>16.965299903999998</v>
      </c>
      <c r="AE27">
        <v>0</v>
      </c>
      <c r="AF27" s="26"/>
      <c r="AG27">
        <f t="shared" si="2"/>
        <v>16.965299903999998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0.75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14.435919999999999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5.01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0.18001209600000004</v>
      </c>
      <c r="AD28">
        <f t="shared" si="1"/>
        <v>20.275907904000004</v>
      </c>
      <c r="AE28">
        <v>0</v>
      </c>
      <c r="AF28" s="26"/>
      <c r="AG28">
        <f t="shared" si="2"/>
        <v>20.275907904000004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1.01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14.435919999999999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5.2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0.17658009600000002</v>
      </c>
      <c r="AD29">
        <f t="shared" si="1"/>
        <v>19.889339904</v>
      </c>
      <c r="AE29">
        <v>0</v>
      </c>
      <c r="AF29" s="26"/>
      <c r="AG29">
        <f t="shared" si="2"/>
        <v>19.889339904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0.43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14.435919999999999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1.44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0.14041209600000001</v>
      </c>
      <c r="AD30">
        <f t="shared" si="1"/>
        <v>15.815507903999999</v>
      </c>
      <c r="AE30">
        <v>0</v>
      </c>
      <c r="AF30" s="26"/>
      <c r="AG30">
        <f t="shared" si="2"/>
        <v>15.815507903999999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0.08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14.435919999999999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2.5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0.15370009600000001</v>
      </c>
      <c r="AD31">
        <f t="shared" si="1"/>
        <v>17.312219903999999</v>
      </c>
      <c r="AE31">
        <v>0</v>
      </c>
      <c r="AF31" s="26"/>
      <c r="AG31">
        <f t="shared" si="2"/>
        <v>17.312219903999999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0.53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14.435919999999999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3.85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0.171652096</v>
      </c>
      <c r="AD32">
        <f t="shared" si="1"/>
        <v>19.334267904000001</v>
      </c>
      <c r="AE32">
        <v>0</v>
      </c>
      <c r="AF32" s="26"/>
      <c r="AG32">
        <f t="shared" si="2"/>
        <v>19.334267904000001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1.22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14.435919999999999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6.35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0.21134009600000001</v>
      </c>
      <c r="AD33">
        <f t="shared" si="1"/>
        <v>23.804579903999997</v>
      </c>
      <c r="AE33">
        <v>0</v>
      </c>
      <c r="AF33" s="26"/>
      <c r="AG33">
        <f t="shared" si="2"/>
        <v>23.804579903999997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3.23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14.435919999999999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1.73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0.15009209600000001</v>
      </c>
      <c r="AD34">
        <f t="shared" si="1"/>
        <v>16.905827903999999</v>
      </c>
      <c r="AE34">
        <v>0</v>
      </c>
      <c r="AF34" s="26"/>
      <c r="AG34">
        <f t="shared" si="2"/>
        <v>16.905827903999999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0.89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14.435919999999999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2.5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0.158716096</v>
      </c>
      <c r="AD35">
        <f t="shared" si="1"/>
        <v>17.877203904000002</v>
      </c>
      <c r="AE35">
        <v>0</v>
      </c>
      <c r="AF35" s="26"/>
      <c r="AG35">
        <f t="shared" si="2"/>
        <v>17.877203904000002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1.1000000000000001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14.435919999999999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3.37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0.17086009600000002</v>
      </c>
      <c r="AD36">
        <f t="shared" si="1"/>
        <v>19.245059904000001</v>
      </c>
      <c r="AE36">
        <v>0</v>
      </c>
      <c r="AF36" s="26"/>
      <c r="AG36">
        <f t="shared" si="2"/>
        <v>19.245059904000001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1.61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14.435919999999999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0.87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0.13944409599999999</v>
      </c>
      <c r="AD37">
        <f t="shared" si="1"/>
        <v>15.706475903999999</v>
      </c>
      <c r="AE37">
        <v>0</v>
      </c>
      <c r="AF37" s="26"/>
      <c r="AG37">
        <f t="shared" si="2"/>
        <v>15.706475903999999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0.54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14.435919999999999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0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0.17534809600000001</v>
      </c>
      <c r="AD38">
        <f t="shared" si="1"/>
        <v>19.750571903999997</v>
      </c>
      <c r="AE38">
        <v>0</v>
      </c>
      <c r="AF38" s="26"/>
      <c r="AG38">
        <f t="shared" si="2"/>
        <v>19.750571903999997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5.49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14.435919999999999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0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0.17702009600000002</v>
      </c>
      <c r="AD39">
        <f t="shared" si="1"/>
        <v>19.938899903999999</v>
      </c>
      <c r="AE39">
        <v>0</v>
      </c>
      <c r="AF39" s="26"/>
      <c r="AG39">
        <f t="shared" si="2"/>
        <v>19.938899903999999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5.68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14.435919999999999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0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0.21178009600000003</v>
      </c>
      <c r="AD40">
        <f t="shared" si="1"/>
        <v>23.854139904</v>
      </c>
      <c r="AE40">
        <v>0</v>
      </c>
      <c r="AF40" s="26"/>
      <c r="AG40">
        <f t="shared" si="2"/>
        <v>23.854139904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9.6300000000000008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14.435919999999999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0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0.16003609600000002</v>
      </c>
      <c r="AD41">
        <f t="shared" si="1"/>
        <v>18.025883904000001</v>
      </c>
      <c r="AE41">
        <v>0</v>
      </c>
      <c r="AF41" s="26"/>
      <c r="AG41">
        <f t="shared" si="2"/>
        <v>18.025883904000001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3.75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14.435919999999999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0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0.17191609600000002</v>
      </c>
      <c r="AD42">
        <f t="shared" si="1"/>
        <v>19.364003903999997</v>
      </c>
      <c r="AE42">
        <v>0</v>
      </c>
      <c r="AF42" s="26"/>
      <c r="AG42">
        <f t="shared" si="2"/>
        <v>19.364003903999997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5.0999999999999996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14.435919999999999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0.16602009600000001</v>
      </c>
      <c r="AD43">
        <f t="shared" si="1"/>
        <v>18.699899903999999</v>
      </c>
      <c r="AE43">
        <v>0</v>
      </c>
      <c r="AF43" s="26"/>
      <c r="AG43">
        <f t="shared" si="2"/>
        <v>18.699899903999999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4.43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14.435919999999999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0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0.13293209600000003</v>
      </c>
      <c r="AD44">
        <f t="shared" si="1"/>
        <v>14.972987904</v>
      </c>
      <c r="AE44">
        <v>0</v>
      </c>
      <c r="AF44" s="26"/>
      <c r="AG44">
        <f t="shared" si="2"/>
        <v>14.972987904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0.67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14.435919999999999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0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0.15158809600000001</v>
      </c>
      <c r="AD45">
        <f t="shared" si="1"/>
        <v>17.074331903999997</v>
      </c>
      <c r="AE45">
        <v>0</v>
      </c>
      <c r="AF45" s="26"/>
      <c r="AG45">
        <f t="shared" si="2"/>
        <v>17.074331903999997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2.79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14.435919999999999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0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0.15757209600000002</v>
      </c>
      <c r="AD46">
        <f t="shared" si="1"/>
        <v>17.748347903999999</v>
      </c>
      <c r="AE46">
        <v>0</v>
      </c>
      <c r="AF46" s="26"/>
      <c r="AG46">
        <f t="shared" si="2"/>
        <v>17.748347903999999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3.47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14.435919999999999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0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0.19990009600000003</v>
      </c>
      <c r="AD47">
        <f t="shared" si="1"/>
        <v>22.516019903999997</v>
      </c>
      <c r="AE47">
        <v>0</v>
      </c>
      <c r="AF47" s="26"/>
      <c r="AG47">
        <f t="shared" si="2"/>
        <v>22.516019903999997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8.2799999999999994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14.435919999999999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0.13469209600000001</v>
      </c>
      <c r="AD48">
        <f t="shared" si="1"/>
        <v>15.171227903999998</v>
      </c>
      <c r="AE48">
        <v>0</v>
      </c>
      <c r="AF48" s="26"/>
      <c r="AG48">
        <f t="shared" si="2"/>
        <v>15.171227903999998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0.87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14.435919999999999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0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0.14648409600000001</v>
      </c>
      <c r="AD49">
        <f t="shared" si="1"/>
        <v>16.499435904000002</v>
      </c>
      <c r="AE49">
        <v>0</v>
      </c>
      <c r="AF49" s="26"/>
      <c r="AG49">
        <f t="shared" si="2"/>
        <v>16.499435904000002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2.21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14.435919999999999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0.171124096</v>
      </c>
      <c r="AD50">
        <f t="shared" si="1"/>
        <v>19.274795904000001</v>
      </c>
      <c r="AE50">
        <v>0</v>
      </c>
      <c r="AF50" s="26"/>
      <c r="AG50">
        <f t="shared" si="2"/>
        <v>19.274795904000001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5.01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14.435919999999999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0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0.13046809600000001</v>
      </c>
      <c r="AD51">
        <f t="shared" si="1"/>
        <v>14.695451904</v>
      </c>
      <c r="AE51">
        <v>0</v>
      </c>
      <c r="AF51" s="26"/>
      <c r="AG51">
        <f t="shared" si="2"/>
        <v>14.695451904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0.39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14.435919999999999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0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0.17869209600000002</v>
      </c>
      <c r="AD52">
        <f t="shared" si="1"/>
        <v>20.127227904000002</v>
      </c>
      <c r="AE52">
        <v>0</v>
      </c>
      <c r="AF52" s="26"/>
      <c r="AG52">
        <f t="shared" si="2"/>
        <v>20.127227904000002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5.87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14.435919999999999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0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0.15158809600000001</v>
      </c>
      <c r="AD53">
        <f t="shared" si="1"/>
        <v>17.074331903999997</v>
      </c>
      <c r="AE53">
        <v>0</v>
      </c>
      <c r="AF53" s="26"/>
      <c r="AG53">
        <f t="shared" si="2"/>
        <v>17.074331903999997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2.79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14.435919999999999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0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0.20069209600000001</v>
      </c>
      <c r="AD54">
        <f t="shared" si="1"/>
        <v>22.605227903999999</v>
      </c>
      <c r="AE54">
        <v>0</v>
      </c>
      <c r="AF54" s="26"/>
      <c r="AG54">
        <f t="shared" si="2"/>
        <v>22.605227903999999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8.3699999999999992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14.435919999999999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0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0.16003609600000002</v>
      </c>
      <c r="AD55">
        <f t="shared" si="1"/>
        <v>18.025883904000001</v>
      </c>
      <c r="AE55">
        <v>0</v>
      </c>
      <c r="AF55" s="26"/>
      <c r="AG55">
        <f t="shared" si="2"/>
        <v>18.025883904000001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3.75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14.435919999999999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0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0.154140096</v>
      </c>
      <c r="AD56">
        <f t="shared" si="1"/>
        <v>17.361779904000002</v>
      </c>
      <c r="AE56">
        <v>0</v>
      </c>
      <c r="AF56" s="26"/>
      <c r="AG56">
        <f t="shared" si="2"/>
        <v>17.361779904000002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3.08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14.435919999999999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0.16602009600000001</v>
      </c>
      <c r="AD57">
        <f t="shared" si="1"/>
        <v>18.699899903999999</v>
      </c>
      <c r="AE57">
        <v>0</v>
      </c>
      <c r="AF57" s="26"/>
      <c r="AG57">
        <f t="shared" si="2"/>
        <v>18.699899903999999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4.43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14.435919999999999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0.12791609600000001</v>
      </c>
      <c r="AD58">
        <f t="shared" si="1"/>
        <v>14.408003903999999</v>
      </c>
      <c r="AE58">
        <v>0</v>
      </c>
      <c r="AF58" s="26"/>
      <c r="AG58">
        <f t="shared" si="2"/>
        <v>14.408003903999999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0.1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14.435919999999999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0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0.16346809600000001</v>
      </c>
      <c r="AD59">
        <f t="shared" si="1"/>
        <v>18.412451904000001</v>
      </c>
      <c r="AE59">
        <v>0</v>
      </c>
      <c r="AF59" s="26"/>
      <c r="AG59">
        <f t="shared" si="2"/>
        <v>18.412451904000001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4.1399999999999997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14.435919999999999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0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0.21178009600000003</v>
      </c>
      <c r="AD60">
        <f t="shared" si="1"/>
        <v>23.854139904</v>
      </c>
      <c r="AE60">
        <v>0</v>
      </c>
      <c r="AF60" s="26"/>
      <c r="AG60">
        <f t="shared" si="2"/>
        <v>23.854139904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9.6300000000000008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14.435919999999999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0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0.21178009600000003</v>
      </c>
      <c r="AD61">
        <f t="shared" si="1"/>
        <v>23.854139904</v>
      </c>
      <c r="AE61">
        <v>0</v>
      </c>
      <c r="AF61" s="26"/>
      <c r="AG61">
        <f t="shared" si="2"/>
        <v>23.854139904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9.6300000000000008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14.435919999999999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0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0.16179609600000003</v>
      </c>
      <c r="AD62">
        <f t="shared" si="1"/>
        <v>18.224123903999999</v>
      </c>
      <c r="AE62">
        <v>0</v>
      </c>
      <c r="AF62" s="26"/>
      <c r="AG62">
        <f t="shared" si="2"/>
        <v>18.224123903999999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3.95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14.435919999999999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3.95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0.161796096</v>
      </c>
      <c r="AD63">
        <f t="shared" si="1"/>
        <v>18.224123903999999</v>
      </c>
      <c r="AE63">
        <v>0</v>
      </c>
      <c r="AF63" s="26"/>
      <c r="AG63">
        <f t="shared" si="2"/>
        <v>18.224123903999999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14.435919999999999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5.78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0.17790009600000001</v>
      </c>
      <c r="AD64">
        <f t="shared" si="1"/>
        <v>20.038019904000002</v>
      </c>
      <c r="AE64">
        <v>0</v>
      </c>
      <c r="AF64" s="26"/>
      <c r="AG64">
        <f t="shared" si="2"/>
        <v>20.038019904000002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14.435919999999999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0.96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0.135484096</v>
      </c>
      <c r="AD65">
        <f t="shared" si="1"/>
        <v>15.260435903999999</v>
      </c>
      <c r="AE65">
        <v>0</v>
      </c>
      <c r="AF65" s="26"/>
      <c r="AG65">
        <f t="shared" si="2"/>
        <v>15.260435903999999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14.435919999999999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6.45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0.18379609599999999</v>
      </c>
      <c r="AD66">
        <f t="shared" si="1"/>
        <v>20.702123904</v>
      </c>
      <c r="AE66">
        <v>0</v>
      </c>
      <c r="AF66" s="26"/>
      <c r="AG66">
        <f t="shared" si="2"/>
        <v>20.702123904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14.435919999999999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5.58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0.17614009600000002</v>
      </c>
      <c r="AD67">
        <f t="shared" si="1"/>
        <v>19.839779904</v>
      </c>
      <c r="AE67">
        <v>0</v>
      </c>
      <c r="AF67" s="26"/>
      <c r="AG67">
        <f t="shared" si="2"/>
        <v>19.839779904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14.435919999999999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9.6300000000000008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0.211780096</v>
      </c>
      <c r="AD68">
        <f t="shared" ref="AD68:AD98" si="4">SUM(B68:AB68,AI68:AR68)-AC68</f>
        <v>23.854139904</v>
      </c>
      <c r="AE68">
        <v>0</v>
      </c>
      <c r="AF68" s="26"/>
      <c r="AG68">
        <f t="shared" ref="AG68:AG98" si="5">SUM(AD68:AF68)</f>
        <v>23.854139904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14.435919999999999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5.01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0.17112409600000003</v>
      </c>
      <c r="AD69">
        <f t="shared" si="4"/>
        <v>19.274795904000001</v>
      </c>
      <c r="AE69">
        <v>0</v>
      </c>
      <c r="AF69" s="26"/>
      <c r="AG69">
        <f t="shared" si="5"/>
        <v>19.274795904000001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14.435919999999999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4.72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0.168572096</v>
      </c>
      <c r="AD70">
        <f t="shared" si="4"/>
        <v>18.987347904</v>
      </c>
      <c r="AE70">
        <v>0</v>
      </c>
      <c r="AF70" s="26"/>
      <c r="AG70">
        <f t="shared" si="5"/>
        <v>18.987347904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14.435919999999999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9.6300000000000008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0.211780096</v>
      </c>
      <c r="AD71">
        <f t="shared" si="4"/>
        <v>23.854139904</v>
      </c>
      <c r="AE71">
        <v>0</v>
      </c>
      <c r="AF71" s="26"/>
      <c r="AG71">
        <f t="shared" si="5"/>
        <v>23.854139904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14.435919999999999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0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0.12703609600000002</v>
      </c>
      <c r="AD72">
        <f t="shared" si="4"/>
        <v>14.308883904</v>
      </c>
      <c r="AE72">
        <v>0</v>
      </c>
      <c r="AF72" s="26"/>
      <c r="AG72">
        <f t="shared" si="5"/>
        <v>14.308883904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14.435919999999999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3.95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0.161796096</v>
      </c>
      <c r="AD73">
        <f t="shared" si="4"/>
        <v>18.224123903999999</v>
      </c>
      <c r="AE73">
        <v>0</v>
      </c>
      <c r="AF73" s="26"/>
      <c r="AG73">
        <f t="shared" si="5"/>
        <v>18.224123903999999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14.435919999999999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3.56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0.15836409599999998</v>
      </c>
      <c r="AD74">
        <f t="shared" si="4"/>
        <v>17.837555903999998</v>
      </c>
      <c r="AE74">
        <v>0</v>
      </c>
      <c r="AF74" s="26"/>
      <c r="AG74">
        <f t="shared" si="5"/>
        <v>17.837555903999998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14.435919999999999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9.6300000000000008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0.211780096</v>
      </c>
      <c r="AD75">
        <f t="shared" si="4"/>
        <v>23.854139904</v>
      </c>
      <c r="AE75">
        <v>0</v>
      </c>
      <c r="AF75" s="26"/>
      <c r="AG75">
        <f t="shared" si="5"/>
        <v>23.854139904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14.435919999999999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2.6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0.14991609600000003</v>
      </c>
      <c r="AD76">
        <f t="shared" si="4"/>
        <v>16.886003904000003</v>
      </c>
      <c r="AE76">
        <v>0</v>
      </c>
      <c r="AF76" s="26"/>
      <c r="AG76">
        <f t="shared" si="5"/>
        <v>16.886003904000003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14.435919999999999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2.5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0.14903609600000001</v>
      </c>
      <c r="AD77">
        <f t="shared" si="4"/>
        <v>16.786883904</v>
      </c>
      <c r="AE77">
        <v>0</v>
      </c>
      <c r="AF77" s="26"/>
      <c r="AG77">
        <f t="shared" si="5"/>
        <v>16.786883904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14.435919999999999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2.31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0.147364096</v>
      </c>
      <c r="AD78">
        <f t="shared" si="4"/>
        <v>16.598555903999998</v>
      </c>
      <c r="AE78">
        <v>0</v>
      </c>
      <c r="AF78" s="26"/>
      <c r="AG78">
        <f t="shared" si="5"/>
        <v>16.598555903999998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13.849964999999999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0.121879692</v>
      </c>
      <c r="AD79">
        <f t="shared" si="4"/>
        <v>13.728085307999999</v>
      </c>
      <c r="AE79">
        <v>0</v>
      </c>
      <c r="AF79" s="26"/>
      <c r="AG79">
        <f t="shared" si="5"/>
        <v>13.728085307999999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14.435919999999999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3.47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0.15757209599999999</v>
      </c>
      <c r="AD80">
        <f t="shared" si="4"/>
        <v>17.748347903999999</v>
      </c>
      <c r="AE80">
        <v>0</v>
      </c>
      <c r="AF80" s="26"/>
      <c r="AG80">
        <f t="shared" si="5"/>
        <v>17.748347903999999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14.435919999999999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3.95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0.161796096</v>
      </c>
      <c r="AD81">
        <f t="shared" si="4"/>
        <v>18.224123903999999</v>
      </c>
      <c r="AE81">
        <v>0</v>
      </c>
      <c r="AF81" s="26"/>
      <c r="AG81">
        <f t="shared" si="5"/>
        <v>18.224123903999999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14.435919999999999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9.6300000000000008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0.211780096</v>
      </c>
      <c r="AD82">
        <f t="shared" si="4"/>
        <v>23.854139904</v>
      </c>
      <c r="AE82">
        <v>0</v>
      </c>
      <c r="AF82" s="26"/>
      <c r="AG82">
        <f t="shared" si="5"/>
        <v>23.854139904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14.435919999999999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4.33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0.16514009600000001</v>
      </c>
      <c r="AD83">
        <f t="shared" si="4"/>
        <v>18.600779903999999</v>
      </c>
      <c r="AE83">
        <v>0</v>
      </c>
      <c r="AF83" s="26"/>
      <c r="AG83">
        <f t="shared" si="5"/>
        <v>18.600779903999999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14.435919999999999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5.39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0.17446809600000002</v>
      </c>
      <c r="AD84">
        <f t="shared" si="4"/>
        <v>19.651451903999998</v>
      </c>
      <c r="AE84">
        <v>0</v>
      </c>
      <c r="AF84" s="26"/>
      <c r="AG84">
        <f t="shared" si="5"/>
        <v>19.651451903999998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14.435919999999999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9.6300000000000008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0.211780096</v>
      </c>
      <c r="AD85">
        <f t="shared" si="4"/>
        <v>23.854139904</v>
      </c>
      <c r="AE85">
        <v>0</v>
      </c>
      <c r="AF85" s="26"/>
      <c r="AG85">
        <f t="shared" si="5"/>
        <v>23.854139904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13.681067000000001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0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0.12039338960000001</v>
      </c>
      <c r="AD86">
        <f t="shared" si="4"/>
        <v>13.5606736104</v>
      </c>
      <c r="AE86">
        <v>0</v>
      </c>
      <c r="AF86" s="26"/>
      <c r="AG86">
        <f t="shared" si="5"/>
        <v>13.5606736104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14.435919999999999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5.49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0.17534809599999998</v>
      </c>
      <c r="AD87">
        <f t="shared" si="4"/>
        <v>19.750571903999997</v>
      </c>
      <c r="AE87">
        <v>0</v>
      </c>
      <c r="AF87" s="26"/>
      <c r="AG87">
        <f t="shared" si="5"/>
        <v>19.750571903999997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14.435919999999999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4.04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0.16258809599999999</v>
      </c>
      <c r="AD88">
        <f t="shared" si="4"/>
        <v>18.313331903999998</v>
      </c>
      <c r="AE88">
        <v>0</v>
      </c>
      <c r="AF88" s="26"/>
      <c r="AG88">
        <f t="shared" si="5"/>
        <v>18.313331903999998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14.435919999999999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9.6300000000000008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0.211780096</v>
      </c>
      <c r="AD89">
        <f t="shared" si="4"/>
        <v>23.854139904</v>
      </c>
      <c r="AE89">
        <v>0</v>
      </c>
      <c r="AF89" s="26"/>
      <c r="AG89">
        <f t="shared" si="5"/>
        <v>23.854139904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14.435919999999999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1.25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0.138036096</v>
      </c>
      <c r="AD90">
        <f t="shared" si="4"/>
        <v>15.547883903999999</v>
      </c>
      <c r="AE90">
        <v>0</v>
      </c>
      <c r="AF90" s="26"/>
      <c r="AG90">
        <f t="shared" si="5"/>
        <v>15.547883903999999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14.435919999999999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1.54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0.140588096</v>
      </c>
      <c r="AD91">
        <f t="shared" si="4"/>
        <v>15.835331903999998</v>
      </c>
      <c r="AE91">
        <v>0</v>
      </c>
      <c r="AF91" s="26"/>
      <c r="AG91">
        <f t="shared" si="5"/>
        <v>15.835331903999998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14.435919999999999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1.64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0.14146809600000002</v>
      </c>
      <c r="AD92">
        <f t="shared" si="4"/>
        <v>15.934451903999999</v>
      </c>
      <c r="AE92">
        <v>0</v>
      </c>
      <c r="AF92" s="26"/>
      <c r="AG92">
        <f t="shared" si="5"/>
        <v>15.934451903999999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13.057990999999999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0.11491032080000001</v>
      </c>
      <c r="AD93">
        <f t="shared" si="4"/>
        <v>12.943080679199999</v>
      </c>
      <c r="AE93">
        <v>0</v>
      </c>
      <c r="AF93" s="26"/>
      <c r="AG93">
        <f t="shared" si="5"/>
        <v>12.943080679199999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14.435919999999999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1.54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0.140588096</v>
      </c>
      <c r="AD94">
        <f t="shared" si="4"/>
        <v>15.835331903999998</v>
      </c>
      <c r="AE94">
        <v>0</v>
      </c>
      <c r="AF94" s="26"/>
      <c r="AG94">
        <f t="shared" si="5"/>
        <v>15.835331903999998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14.435919999999999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1.54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0.140588096</v>
      </c>
      <c r="AD95">
        <f t="shared" si="4"/>
        <v>15.835331903999998</v>
      </c>
      <c r="AE95">
        <v>0</v>
      </c>
      <c r="AF95" s="26"/>
      <c r="AG95">
        <f t="shared" si="5"/>
        <v>15.835331903999998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14.435919999999999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1.25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0.138036096</v>
      </c>
      <c r="AD96">
        <f t="shared" si="4"/>
        <v>15.547883903999999</v>
      </c>
      <c r="AE96">
        <v>0</v>
      </c>
      <c r="AF96" s="26"/>
      <c r="AG96">
        <f t="shared" si="5"/>
        <v>15.547883903999999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14.435919999999999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1.44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0.139708096</v>
      </c>
      <c r="AD97">
        <f t="shared" si="4"/>
        <v>15.736211903999999</v>
      </c>
      <c r="AE97">
        <v>0</v>
      </c>
      <c r="AF97" s="26"/>
      <c r="AG97">
        <f t="shared" si="5"/>
        <v>15.736211903999999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14.435919999999999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1.1599999999999999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0.13724409600000001</v>
      </c>
      <c r="AD98">
        <f t="shared" si="4"/>
        <v>15.458675904</v>
      </c>
      <c r="AE98">
        <v>0</v>
      </c>
      <c r="AF98" s="26"/>
      <c r="AG98">
        <f t="shared" si="5"/>
        <v>15.458675904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0.33623614149999964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4.8887499999999973E-2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3.6895420452000005E-3</v>
      </c>
      <c r="AD99">
        <f t="shared" si="6"/>
        <v>0.41557659945479997</v>
      </c>
      <c r="AE99">
        <f t="shared" ref="AE99:AR99" si="8">SUM(AE3:AE98)/4000</f>
        <v>0</v>
      </c>
      <c r="AG99">
        <f t="shared" si="8"/>
        <v>0.41557659945479997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3.4142500000000006E-2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44875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'[1]10'!B5</f>
        <v>0</v>
      </c>
      <c r="C3" s="16">
        <f>'[1]10'!C5</f>
        <v>210</v>
      </c>
      <c r="D3" s="16">
        <f>'[1]10'!D5</f>
        <v>0</v>
      </c>
      <c r="E3" s="16">
        <f>'[1]10'!E5</f>
        <v>0</v>
      </c>
      <c r="F3" s="15">
        <f>SUM(B3:E3)</f>
        <v>210</v>
      </c>
      <c r="G3" s="15">
        <f>'[1]10'!H5</f>
        <v>0</v>
      </c>
      <c r="H3" s="16">
        <f>'[1]10'!I5</f>
        <v>0</v>
      </c>
      <c r="I3" s="16">
        <f>'[1]10'!J5</f>
        <v>0</v>
      </c>
      <c r="J3" s="16">
        <f>'[1]10'!K5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'[1]10'!B6</f>
        <v>0</v>
      </c>
      <c r="C4" s="16">
        <f>'[1]10'!C6</f>
        <v>210</v>
      </c>
      <c r="D4" s="16">
        <f>'[1]10'!D6</f>
        <v>0</v>
      </c>
      <c r="E4" s="16">
        <f>'[1]10'!E6</f>
        <v>0</v>
      </c>
      <c r="F4" s="15">
        <f>SUM(B4:E4)</f>
        <v>210</v>
      </c>
      <c r="G4" s="15">
        <f>'[1]10'!H6</f>
        <v>0</v>
      </c>
      <c r="H4" s="16">
        <f>'[1]10'!I6</f>
        <v>0</v>
      </c>
      <c r="I4" s="16">
        <f>'[1]10'!J6</f>
        <v>0</v>
      </c>
      <c r="J4" s="16">
        <f>'[1]10'!K6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'[1]10'!B7</f>
        <v>0</v>
      </c>
      <c r="C5" s="16">
        <f>'[1]10'!C7</f>
        <v>210</v>
      </c>
      <c r="D5" s="16">
        <f>'[1]10'!D7</f>
        <v>0</v>
      </c>
      <c r="E5" s="16">
        <f>'[1]10'!E7</f>
        <v>0</v>
      </c>
      <c r="F5" s="15">
        <f t="shared" ref="F5:F68" si="6">SUM(B5:E5)</f>
        <v>210</v>
      </c>
      <c r="G5" s="15">
        <f>'[1]10'!H7</f>
        <v>0</v>
      </c>
      <c r="H5" s="16">
        <f>'[1]10'!I7</f>
        <v>0</v>
      </c>
      <c r="I5" s="16">
        <f>'[1]10'!J7</f>
        <v>0</v>
      </c>
      <c r="J5" s="16">
        <f>'[1]10'!K7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'[1]10'!B8</f>
        <v>0</v>
      </c>
      <c r="C6" s="16">
        <f>'[1]10'!C8</f>
        <v>210</v>
      </c>
      <c r="D6" s="16">
        <f>'[1]10'!D8</f>
        <v>0</v>
      </c>
      <c r="E6" s="16">
        <f>'[1]10'!E8</f>
        <v>0</v>
      </c>
      <c r="F6" s="15">
        <f t="shared" si="6"/>
        <v>210</v>
      </c>
      <c r="G6" s="15">
        <f>'[1]10'!H8</f>
        <v>0</v>
      </c>
      <c r="H6" s="16">
        <f>'[1]10'!I8</f>
        <v>0</v>
      </c>
      <c r="I6" s="16">
        <f>'[1]10'!J8</f>
        <v>0</v>
      </c>
      <c r="J6" s="16">
        <f>'[1]10'!K8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'[1]10'!B9</f>
        <v>0</v>
      </c>
      <c r="C7" s="16">
        <f>'[1]10'!C9</f>
        <v>210</v>
      </c>
      <c r="D7" s="16">
        <f>'[1]10'!D9</f>
        <v>0</v>
      </c>
      <c r="E7" s="16">
        <f>'[1]10'!E9</f>
        <v>0</v>
      </c>
      <c r="F7" s="15">
        <f t="shared" si="6"/>
        <v>210</v>
      </c>
      <c r="G7" s="15">
        <f>'[1]10'!H9</f>
        <v>0</v>
      </c>
      <c r="H7" s="16">
        <f>'[1]10'!I9</f>
        <v>0</v>
      </c>
      <c r="I7" s="16">
        <f>'[1]10'!J9</f>
        <v>0</v>
      </c>
      <c r="J7" s="16">
        <f>'[1]10'!K9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'[1]10'!B10</f>
        <v>0</v>
      </c>
      <c r="C8" s="16">
        <f>'[1]10'!C10</f>
        <v>210</v>
      </c>
      <c r="D8" s="16">
        <f>'[1]10'!D10</f>
        <v>0</v>
      </c>
      <c r="E8" s="16">
        <f>'[1]10'!E10</f>
        <v>0</v>
      </c>
      <c r="F8" s="15">
        <f t="shared" si="6"/>
        <v>210</v>
      </c>
      <c r="G8" s="15">
        <f>'[1]10'!H10</f>
        <v>0</v>
      </c>
      <c r="H8" s="16">
        <f>'[1]10'!I10</f>
        <v>0</v>
      </c>
      <c r="I8" s="16">
        <f>'[1]10'!J10</f>
        <v>0</v>
      </c>
      <c r="J8" s="16">
        <f>'[1]10'!K10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'[1]10'!B11</f>
        <v>0</v>
      </c>
      <c r="C9" s="16">
        <f>'[1]10'!C11</f>
        <v>210</v>
      </c>
      <c r="D9" s="16">
        <f>'[1]10'!D11</f>
        <v>0</v>
      </c>
      <c r="E9" s="16">
        <f>'[1]10'!E11</f>
        <v>0</v>
      </c>
      <c r="F9" s="15">
        <f t="shared" si="6"/>
        <v>210</v>
      </c>
      <c r="G9" s="15">
        <f>'[1]10'!H11</f>
        <v>0</v>
      </c>
      <c r="H9" s="16">
        <f>'[1]10'!I11</f>
        <v>0</v>
      </c>
      <c r="I9" s="16">
        <f>'[1]10'!J11</f>
        <v>0</v>
      </c>
      <c r="J9" s="16">
        <f>'[1]10'!K11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'[1]10'!B12</f>
        <v>0</v>
      </c>
      <c r="C10" s="16">
        <f>'[1]10'!C12</f>
        <v>210</v>
      </c>
      <c r="D10" s="16">
        <f>'[1]10'!D12</f>
        <v>0</v>
      </c>
      <c r="E10" s="16">
        <f>'[1]10'!E12</f>
        <v>0</v>
      </c>
      <c r="F10" s="15">
        <f t="shared" si="6"/>
        <v>210</v>
      </c>
      <c r="G10" s="15">
        <f>'[1]10'!H12</f>
        <v>0</v>
      </c>
      <c r="H10" s="16">
        <f>'[1]10'!I12</f>
        <v>0</v>
      </c>
      <c r="I10" s="16">
        <f>'[1]10'!J12</f>
        <v>0</v>
      </c>
      <c r="J10" s="16">
        <f>'[1]10'!K12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'[1]10'!B13</f>
        <v>0</v>
      </c>
      <c r="C11" s="16">
        <f>'[1]10'!C13</f>
        <v>210</v>
      </c>
      <c r="D11" s="16">
        <f>'[1]10'!D13</f>
        <v>0</v>
      </c>
      <c r="E11" s="16">
        <f>'[1]10'!E13</f>
        <v>0</v>
      </c>
      <c r="F11" s="15">
        <f t="shared" si="6"/>
        <v>210</v>
      </c>
      <c r="G11" s="15">
        <f>'[1]10'!H13</f>
        <v>0</v>
      </c>
      <c r="H11" s="16">
        <f>'[1]10'!I13</f>
        <v>0</v>
      </c>
      <c r="I11" s="16">
        <f>'[1]10'!J13</f>
        <v>0</v>
      </c>
      <c r="J11" s="16">
        <f>'[1]10'!K13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'[1]10'!B14</f>
        <v>0</v>
      </c>
      <c r="C12" s="16">
        <f>'[1]10'!C14</f>
        <v>210</v>
      </c>
      <c r="D12" s="16">
        <f>'[1]10'!D14</f>
        <v>0</v>
      </c>
      <c r="E12" s="16">
        <f>'[1]10'!E14</f>
        <v>0</v>
      </c>
      <c r="F12" s="15">
        <f t="shared" si="6"/>
        <v>210</v>
      </c>
      <c r="G12" s="15">
        <f>'[1]10'!H14</f>
        <v>0</v>
      </c>
      <c r="H12" s="16">
        <f>'[1]10'!I14</f>
        <v>0</v>
      </c>
      <c r="I12" s="16">
        <f>'[1]10'!J14</f>
        <v>0</v>
      </c>
      <c r="J12" s="16">
        <f>'[1]10'!K14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'[1]10'!B15</f>
        <v>0</v>
      </c>
      <c r="C13" s="16">
        <f>'[1]10'!C15</f>
        <v>210</v>
      </c>
      <c r="D13" s="16">
        <f>'[1]10'!D15</f>
        <v>0</v>
      </c>
      <c r="E13" s="16">
        <f>'[1]10'!E15</f>
        <v>0</v>
      </c>
      <c r="F13" s="15">
        <f t="shared" si="6"/>
        <v>210</v>
      </c>
      <c r="G13" s="15">
        <f>'[1]10'!H15</f>
        <v>0</v>
      </c>
      <c r="H13" s="16">
        <f>'[1]10'!I15</f>
        <v>0</v>
      </c>
      <c r="I13" s="16">
        <f>'[1]10'!J15</f>
        <v>0</v>
      </c>
      <c r="J13" s="16">
        <f>'[1]10'!K15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'[1]10'!B16</f>
        <v>0</v>
      </c>
      <c r="C14" s="16">
        <f>'[1]10'!C16</f>
        <v>210</v>
      </c>
      <c r="D14" s="16">
        <f>'[1]10'!D16</f>
        <v>0</v>
      </c>
      <c r="E14" s="16">
        <f>'[1]10'!E16</f>
        <v>0</v>
      </c>
      <c r="F14" s="15">
        <f t="shared" si="6"/>
        <v>210</v>
      </c>
      <c r="G14" s="15">
        <f>'[1]10'!H16</f>
        <v>0</v>
      </c>
      <c r="H14" s="16">
        <f>'[1]10'!I16</f>
        <v>0</v>
      </c>
      <c r="I14" s="16">
        <f>'[1]10'!J16</f>
        <v>0</v>
      </c>
      <c r="J14" s="16">
        <f>'[1]10'!K16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'[1]10'!B17</f>
        <v>0</v>
      </c>
      <c r="C15" s="16">
        <f>'[1]10'!C17</f>
        <v>210</v>
      </c>
      <c r="D15" s="16">
        <f>'[1]10'!D17</f>
        <v>0</v>
      </c>
      <c r="E15" s="16">
        <f>'[1]10'!E17</f>
        <v>0</v>
      </c>
      <c r="F15" s="15">
        <f t="shared" si="6"/>
        <v>210</v>
      </c>
      <c r="G15" s="15">
        <f>'[1]10'!H17</f>
        <v>0</v>
      </c>
      <c r="H15" s="16">
        <f>'[1]10'!I17</f>
        <v>0</v>
      </c>
      <c r="I15" s="16">
        <f>'[1]10'!J17</f>
        <v>0</v>
      </c>
      <c r="J15" s="16">
        <f>'[1]10'!K17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'[1]10'!B18</f>
        <v>0</v>
      </c>
      <c r="C16" s="16">
        <f>'[1]10'!C18</f>
        <v>210</v>
      </c>
      <c r="D16" s="16">
        <f>'[1]10'!D18</f>
        <v>0</v>
      </c>
      <c r="E16" s="16">
        <f>'[1]10'!E18</f>
        <v>0</v>
      </c>
      <c r="F16" s="15">
        <f t="shared" si="6"/>
        <v>210</v>
      </c>
      <c r="G16" s="15">
        <f>'[1]10'!H18</f>
        <v>0</v>
      </c>
      <c r="H16" s="16">
        <f>'[1]10'!I18</f>
        <v>0</v>
      </c>
      <c r="I16" s="16">
        <f>'[1]10'!J18</f>
        <v>0</v>
      </c>
      <c r="J16" s="16">
        <f>'[1]10'!K18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'[1]10'!B19</f>
        <v>0</v>
      </c>
      <c r="C17" s="16">
        <f>'[1]10'!C19</f>
        <v>210</v>
      </c>
      <c r="D17" s="16">
        <f>'[1]10'!D19</f>
        <v>0</v>
      </c>
      <c r="E17" s="16">
        <f>'[1]10'!E19</f>
        <v>0</v>
      </c>
      <c r="F17" s="15">
        <f t="shared" si="6"/>
        <v>210</v>
      </c>
      <c r="G17" s="15">
        <f>'[1]10'!H19</f>
        <v>0</v>
      </c>
      <c r="H17" s="16">
        <f>'[1]10'!I19</f>
        <v>0</v>
      </c>
      <c r="I17" s="16">
        <f>'[1]10'!J19</f>
        <v>0</v>
      </c>
      <c r="J17" s="16">
        <f>'[1]10'!K19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'[1]10'!B20</f>
        <v>0</v>
      </c>
      <c r="C18" s="16">
        <f>'[1]10'!C20</f>
        <v>210</v>
      </c>
      <c r="D18" s="16">
        <f>'[1]10'!D20</f>
        <v>0</v>
      </c>
      <c r="E18" s="16">
        <f>'[1]10'!E20</f>
        <v>0</v>
      </c>
      <c r="F18" s="15">
        <f t="shared" si="6"/>
        <v>210</v>
      </c>
      <c r="G18" s="15">
        <f>'[1]10'!H20</f>
        <v>0</v>
      </c>
      <c r="H18" s="16">
        <f>'[1]10'!I20</f>
        <v>0</v>
      </c>
      <c r="I18" s="16">
        <f>'[1]10'!J20</f>
        <v>0</v>
      </c>
      <c r="J18" s="16">
        <f>'[1]10'!K20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'[1]10'!B21</f>
        <v>0</v>
      </c>
      <c r="C19" s="16">
        <f>'[1]10'!C21</f>
        <v>210</v>
      </c>
      <c r="D19" s="16">
        <f>'[1]10'!D21</f>
        <v>0</v>
      </c>
      <c r="E19" s="16">
        <f>'[1]10'!E21</f>
        <v>0</v>
      </c>
      <c r="F19" s="15">
        <f t="shared" si="6"/>
        <v>210</v>
      </c>
      <c r="G19" s="15">
        <f>'[1]10'!H21</f>
        <v>0</v>
      </c>
      <c r="H19" s="16">
        <f>'[1]10'!I21</f>
        <v>0</v>
      </c>
      <c r="I19" s="16">
        <f>'[1]10'!J21</f>
        <v>0</v>
      </c>
      <c r="J19" s="16">
        <f>'[1]10'!K21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'[1]10'!B22</f>
        <v>0</v>
      </c>
      <c r="C20" s="16">
        <f>'[1]10'!C22</f>
        <v>210</v>
      </c>
      <c r="D20" s="16">
        <f>'[1]10'!D22</f>
        <v>0</v>
      </c>
      <c r="E20" s="16">
        <f>'[1]10'!E22</f>
        <v>0</v>
      </c>
      <c r="F20" s="15">
        <f t="shared" si="6"/>
        <v>210</v>
      </c>
      <c r="G20" s="15">
        <f>'[1]10'!H22</f>
        <v>0</v>
      </c>
      <c r="H20" s="16">
        <f>'[1]10'!I22</f>
        <v>0</v>
      </c>
      <c r="I20" s="16">
        <f>'[1]10'!J22</f>
        <v>0</v>
      </c>
      <c r="J20" s="16">
        <f>'[1]10'!K22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'[1]10'!B23</f>
        <v>0</v>
      </c>
      <c r="C21" s="16">
        <f>'[1]10'!C23</f>
        <v>210</v>
      </c>
      <c r="D21" s="16">
        <f>'[1]10'!D23</f>
        <v>0</v>
      </c>
      <c r="E21" s="16">
        <f>'[1]10'!E23</f>
        <v>0</v>
      </c>
      <c r="F21" s="15">
        <f t="shared" si="6"/>
        <v>210</v>
      </c>
      <c r="G21" s="15">
        <f>'[1]10'!H23</f>
        <v>0</v>
      </c>
      <c r="H21" s="16">
        <f>'[1]10'!I23</f>
        <v>0</v>
      </c>
      <c r="I21" s="16">
        <f>'[1]10'!J23</f>
        <v>0</v>
      </c>
      <c r="J21" s="16">
        <f>'[1]10'!K23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'[1]10'!B24</f>
        <v>0</v>
      </c>
      <c r="C22" s="16">
        <f>'[1]10'!C24</f>
        <v>210</v>
      </c>
      <c r="D22" s="16">
        <f>'[1]10'!D24</f>
        <v>0</v>
      </c>
      <c r="E22" s="16">
        <f>'[1]10'!E24</f>
        <v>0</v>
      </c>
      <c r="F22" s="15">
        <f t="shared" si="6"/>
        <v>210</v>
      </c>
      <c r="G22" s="15">
        <f>'[1]10'!H24</f>
        <v>0</v>
      </c>
      <c r="H22" s="16">
        <f>'[1]10'!I24</f>
        <v>0</v>
      </c>
      <c r="I22" s="16">
        <f>'[1]10'!J24</f>
        <v>0</v>
      </c>
      <c r="J22" s="16">
        <f>'[1]10'!K24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'[1]10'!B25</f>
        <v>0</v>
      </c>
      <c r="C23" s="16">
        <f>'[1]10'!C25</f>
        <v>210</v>
      </c>
      <c r="D23" s="16">
        <f>'[1]10'!D25</f>
        <v>0</v>
      </c>
      <c r="E23" s="16">
        <f>'[1]10'!E25</f>
        <v>0</v>
      </c>
      <c r="F23" s="15">
        <f t="shared" si="6"/>
        <v>210</v>
      </c>
      <c r="G23" s="15">
        <f>'[1]10'!H25</f>
        <v>0</v>
      </c>
      <c r="H23" s="16">
        <f>'[1]10'!I25</f>
        <v>0</v>
      </c>
      <c r="I23" s="16">
        <f>'[1]10'!J25</f>
        <v>0</v>
      </c>
      <c r="J23" s="16">
        <f>'[1]10'!K25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'[1]10'!B26</f>
        <v>0</v>
      </c>
      <c r="C24" s="16">
        <f>'[1]10'!C26</f>
        <v>210</v>
      </c>
      <c r="D24" s="16">
        <f>'[1]10'!D26</f>
        <v>0</v>
      </c>
      <c r="E24" s="16">
        <f>'[1]10'!E26</f>
        <v>0</v>
      </c>
      <c r="F24" s="15">
        <f t="shared" si="6"/>
        <v>210</v>
      </c>
      <c r="G24" s="15">
        <f>'[1]10'!H26</f>
        <v>0</v>
      </c>
      <c r="H24" s="16">
        <f>'[1]10'!I26</f>
        <v>0</v>
      </c>
      <c r="I24" s="16">
        <f>'[1]10'!J26</f>
        <v>0</v>
      </c>
      <c r="J24" s="16">
        <f>'[1]10'!K26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'[1]10'!B27</f>
        <v>0</v>
      </c>
      <c r="C25" s="16">
        <f>'[1]10'!C27</f>
        <v>210</v>
      </c>
      <c r="D25" s="16">
        <f>'[1]10'!D27</f>
        <v>0</v>
      </c>
      <c r="E25" s="16">
        <f>'[1]10'!E27</f>
        <v>0</v>
      </c>
      <c r="F25" s="15">
        <f t="shared" si="6"/>
        <v>210</v>
      </c>
      <c r="G25" s="15">
        <f>'[1]10'!H27</f>
        <v>0</v>
      </c>
      <c r="H25" s="16">
        <f>'[1]10'!I27</f>
        <v>0</v>
      </c>
      <c r="I25" s="16">
        <f>'[1]10'!J27</f>
        <v>0</v>
      </c>
      <c r="J25" s="16">
        <f>'[1]10'!K27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'[1]10'!B28</f>
        <v>0</v>
      </c>
      <c r="C26" s="16">
        <f>'[1]10'!C28</f>
        <v>210</v>
      </c>
      <c r="D26" s="16">
        <f>'[1]10'!D28</f>
        <v>0</v>
      </c>
      <c r="E26" s="16">
        <f>'[1]10'!E28</f>
        <v>0</v>
      </c>
      <c r="F26" s="15">
        <f t="shared" si="6"/>
        <v>210</v>
      </c>
      <c r="G26" s="15">
        <f>'[1]10'!H28</f>
        <v>0</v>
      </c>
      <c r="H26" s="16">
        <f>'[1]10'!I28</f>
        <v>0</v>
      </c>
      <c r="I26" s="16">
        <f>'[1]10'!J28</f>
        <v>0</v>
      </c>
      <c r="J26" s="16">
        <f>'[1]10'!K28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'[1]10'!B29</f>
        <v>0</v>
      </c>
      <c r="C27" s="16">
        <f>'[1]10'!C29</f>
        <v>210</v>
      </c>
      <c r="D27" s="16">
        <f>'[1]10'!D29</f>
        <v>0</v>
      </c>
      <c r="E27" s="16">
        <f>'[1]10'!E29</f>
        <v>0</v>
      </c>
      <c r="F27" s="15">
        <f t="shared" si="6"/>
        <v>210</v>
      </c>
      <c r="G27" s="15">
        <f>'[1]10'!H29</f>
        <v>0</v>
      </c>
      <c r="H27" s="16">
        <f>'[1]10'!I29</f>
        <v>0</v>
      </c>
      <c r="I27" s="16">
        <f>'[1]10'!J29</f>
        <v>0</v>
      </c>
      <c r="J27" s="16">
        <f>'[1]10'!K29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'[1]10'!B30</f>
        <v>0</v>
      </c>
      <c r="C28" s="16">
        <f>'[1]10'!C30</f>
        <v>210</v>
      </c>
      <c r="D28" s="16">
        <f>'[1]10'!D30</f>
        <v>0</v>
      </c>
      <c r="E28" s="16">
        <f>'[1]10'!E30</f>
        <v>0</v>
      </c>
      <c r="F28" s="15">
        <f t="shared" si="6"/>
        <v>210</v>
      </c>
      <c r="G28" s="15">
        <f>'[1]10'!H30</f>
        <v>0</v>
      </c>
      <c r="H28" s="16">
        <f>'[1]10'!I30</f>
        <v>0</v>
      </c>
      <c r="I28" s="16">
        <f>'[1]10'!J30</f>
        <v>0</v>
      </c>
      <c r="J28" s="16">
        <f>'[1]10'!K30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'[1]10'!B31</f>
        <v>0</v>
      </c>
      <c r="C29" s="16">
        <f>'[1]10'!C31</f>
        <v>210</v>
      </c>
      <c r="D29" s="16">
        <f>'[1]10'!D31</f>
        <v>0</v>
      </c>
      <c r="E29" s="16">
        <f>'[1]10'!E31</f>
        <v>0</v>
      </c>
      <c r="F29" s="15">
        <f t="shared" si="6"/>
        <v>210</v>
      </c>
      <c r="G29" s="15">
        <f>'[1]10'!H31</f>
        <v>0</v>
      </c>
      <c r="H29" s="16">
        <f>'[1]10'!I31</f>
        <v>0</v>
      </c>
      <c r="I29" s="16">
        <f>'[1]10'!J31</f>
        <v>0</v>
      </c>
      <c r="J29" s="16">
        <f>'[1]10'!K31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'[1]10'!B32</f>
        <v>0</v>
      </c>
      <c r="C30" s="16">
        <f>'[1]10'!C32</f>
        <v>210</v>
      </c>
      <c r="D30" s="16">
        <f>'[1]10'!D32</f>
        <v>0</v>
      </c>
      <c r="E30" s="16">
        <f>'[1]10'!E32</f>
        <v>0</v>
      </c>
      <c r="F30" s="15">
        <f t="shared" si="6"/>
        <v>210</v>
      </c>
      <c r="G30" s="15">
        <f>'[1]10'!H32</f>
        <v>0</v>
      </c>
      <c r="H30" s="16">
        <f>'[1]10'!I32</f>
        <v>0</v>
      </c>
      <c r="I30" s="16">
        <f>'[1]10'!J32</f>
        <v>0</v>
      </c>
      <c r="J30" s="16">
        <f>'[1]10'!K32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'[1]10'!B33</f>
        <v>0</v>
      </c>
      <c r="C31" s="16">
        <f>'[1]10'!C33</f>
        <v>210</v>
      </c>
      <c r="D31" s="16">
        <f>'[1]10'!D33</f>
        <v>0</v>
      </c>
      <c r="E31" s="16">
        <f>'[1]10'!E33</f>
        <v>0</v>
      </c>
      <c r="F31" s="15">
        <f t="shared" si="6"/>
        <v>210</v>
      </c>
      <c r="G31" s="15">
        <f>'[1]10'!H33</f>
        <v>0</v>
      </c>
      <c r="H31" s="16">
        <f>'[1]10'!I33</f>
        <v>0</v>
      </c>
      <c r="I31" s="16">
        <f>'[1]10'!J33</f>
        <v>0</v>
      </c>
      <c r="J31" s="16">
        <f>'[1]10'!K33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'[1]10'!B34</f>
        <v>0</v>
      </c>
      <c r="C32" s="16">
        <f>'[1]10'!C34</f>
        <v>210</v>
      </c>
      <c r="D32" s="16">
        <f>'[1]10'!D34</f>
        <v>0</v>
      </c>
      <c r="E32" s="16">
        <f>'[1]10'!E34</f>
        <v>0</v>
      </c>
      <c r="F32" s="15">
        <f t="shared" si="6"/>
        <v>210</v>
      </c>
      <c r="G32" s="15">
        <f>'[1]10'!H34</f>
        <v>0</v>
      </c>
      <c r="H32" s="16">
        <f>'[1]10'!I34</f>
        <v>0</v>
      </c>
      <c r="I32" s="16">
        <f>'[1]10'!J34</f>
        <v>0</v>
      </c>
      <c r="J32" s="16">
        <f>'[1]10'!K34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'[1]10'!B35</f>
        <v>0</v>
      </c>
      <c r="C33" s="16">
        <f>'[1]10'!C35</f>
        <v>210</v>
      </c>
      <c r="D33" s="16">
        <f>'[1]10'!D35</f>
        <v>0</v>
      </c>
      <c r="E33" s="16">
        <f>'[1]10'!E35</f>
        <v>0</v>
      </c>
      <c r="F33" s="15">
        <f t="shared" si="6"/>
        <v>210</v>
      </c>
      <c r="G33" s="15">
        <f>'[1]10'!H35</f>
        <v>0</v>
      </c>
      <c r="H33" s="16">
        <f>'[1]10'!I35</f>
        <v>0</v>
      </c>
      <c r="I33" s="16">
        <f>'[1]10'!J35</f>
        <v>0</v>
      </c>
      <c r="J33" s="16">
        <f>'[1]10'!K35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'[1]10'!B36</f>
        <v>0</v>
      </c>
      <c r="C34" s="16">
        <f>'[1]10'!C36</f>
        <v>210</v>
      </c>
      <c r="D34" s="16">
        <f>'[1]10'!D36</f>
        <v>0</v>
      </c>
      <c r="E34" s="16">
        <f>'[1]10'!E36</f>
        <v>0</v>
      </c>
      <c r="F34" s="15">
        <f t="shared" si="6"/>
        <v>210</v>
      </c>
      <c r="G34" s="15">
        <f>'[1]10'!H36</f>
        <v>0</v>
      </c>
      <c r="H34" s="16">
        <f>'[1]10'!I36</f>
        <v>0</v>
      </c>
      <c r="I34" s="16">
        <f>'[1]10'!J36</f>
        <v>0</v>
      </c>
      <c r="J34" s="16">
        <f>'[1]10'!K36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'[1]10'!B37</f>
        <v>0</v>
      </c>
      <c r="C35" s="16">
        <f>'[1]10'!C37</f>
        <v>210</v>
      </c>
      <c r="D35" s="16">
        <f>'[1]10'!D37</f>
        <v>0</v>
      </c>
      <c r="E35" s="16">
        <f>'[1]10'!E37</f>
        <v>0</v>
      </c>
      <c r="F35" s="15">
        <f t="shared" si="6"/>
        <v>210</v>
      </c>
      <c r="G35" s="15">
        <f>'[1]10'!H37</f>
        <v>0</v>
      </c>
      <c r="H35" s="16">
        <f>'[1]10'!I37</f>
        <v>0</v>
      </c>
      <c r="I35" s="16">
        <f>'[1]10'!J37</f>
        <v>0</v>
      </c>
      <c r="J35" s="16">
        <f>'[1]10'!K37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'[1]10'!B38</f>
        <v>0</v>
      </c>
      <c r="C36" s="16">
        <f>'[1]10'!C38</f>
        <v>210</v>
      </c>
      <c r="D36" s="16">
        <f>'[1]10'!D38</f>
        <v>0</v>
      </c>
      <c r="E36" s="16">
        <f>'[1]10'!E38</f>
        <v>0</v>
      </c>
      <c r="F36" s="15">
        <f t="shared" si="6"/>
        <v>210</v>
      </c>
      <c r="G36" s="15">
        <f>'[1]10'!H38</f>
        <v>0</v>
      </c>
      <c r="H36" s="16">
        <f>'[1]10'!I38</f>
        <v>0</v>
      </c>
      <c r="I36" s="16">
        <f>'[1]10'!J38</f>
        <v>0</v>
      </c>
      <c r="J36" s="16">
        <f>'[1]10'!K38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'[1]10'!B39</f>
        <v>0</v>
      </c>
      <c r="C37" s="16">
        <f>'[1]10'!C39</f>
        <v>210</v>
      </c>
      <c r="D37" s="16">
        <f>'[1]10'!D39</f>
        <v>0</v>
      </c>
      <c r="E37" s="16">
        <f>'[1]10'!E39</f>
        <v>0</v>
      </c>
      <c r="F37" s="15">
        <f t="shared" si="6"/>
        <v>210</v>
      </c>
      <c r="G37" s="15">
        <f>'[1]10'!H39</f>
        <v>0</v>
      </c>
      <c r="H37" s="16">
        <f>'[1]10'!I39</f>
        <v>0</v>
      </c>
      <c r="I37" s="16">
        <f>'[1]10'!J39</f>
        <v>0</v>
      </c>
      <c r="J37" s="16">
        <f>'[1]10'!K39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'[1]10'!B40</f>
        <v>0</v>
      </c>
      <c r="C38" s="16">
        <f>'[1]10'!C40</f>
        <v>210</v>
      </c>
      <c r="D38" s="16">
        <f>'[1]10'!D40</f>
        <v>0</v>
      </c>
      <c r="E38" s="16">
        <f>'[1]10'!E40</f>
        <v>0</v>
      </c>
      <c r="F38" s="15">
        <f t="shared" si="6"/>
        <v>210</v>
      </c>
      <c r="G38" s="15">
        <f>'[1]10'!H40</f>
        <v>0</v>
      </c>
      <c r="H38" s="16">
        <f>'[1]10'!I40</f>
        <v>0</v>
      </c>
      <c r="I38" s="16">
        <f>'[1]10'!J40</f>
        <v>0</v>
      </c>
      <c r="J38" s="16">
        <f>'[1]10'!K40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'[1]10'!B41</f>
        <v>0</v>
      </c>
      <c r="C39" s="16">
        <f>'[1]10'!C41</f>
        <v>210</v>
      </c>
      <c r="D39" s="16">
        <f>'[1]10'!D41</f>
        <v>0</v>
      </c>
      <c r="E39" s="16">
        <f>'[1]10'!E41</f>
        <v>0</v>
      </c>
      <c r="F39" s="15">
        <f t="shared" si="6"/>
        <v>210</v>
      </c>
      <c r="G39" s="15">
        <f>'[1]10'!H41</f>
        <v>0</v>
      </c>
      <c r="H39" s="16">
        <f>'[1]10'!I41</f>
        <v>0</v>
      </c>
      <c r="I39" s="16">
        <f>'[1]10'!J41</f>
        <v>0</v>
      </c>
      <c r="J39" s="16">
        <f>'[1]10'!K41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'[1]10'!B42</f>
        <v>0</v>
      </c>
      <c r="C40" s="16">
        <f>'[1]10'!C42</f>
        <v>210</v>
      </c>
      <c r="D40" s="16">
        <f>'[1]10'!D42</f>
        <v>0</v>
      </c>
      <c r="E40" s="16">
        <f>'[1]10'!E42</f>
        <v>0</v>
      </c>
      <c r="F40" s="15">
        <f t="shared" si="6"/>
        <v>210</v>
      </c>
      <c r="G40" s="15">
        <f>'[1]10'!H42</f>
        <v>0</v>
      </c>
      <c r="H40" s="16">
        <f>'[1]10'!I42</f>
        <v>0</v>
      </c>
      <c r="I40" s="16">
        <f>'[1]10'!J42</f>
        <v>0</v>
      </c>
      <c r="J40" s="16">
        <f>'[1]10'!K42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'[1]10'!B43</f>
        <v>0</v>
      </c>
      <c r="C41" s="16">
        <f>'[1]10'!C43</f>
        <v>210</v>
      </c>
      <c r="D41" s="16">
        <f>'[1]10'!D43</f>
        <v>0</v>
      </c>
      <c r="E41" s="16">
        <f>'[1]10'!E43</f>
        <v>0</v>
      </c>
      <c r="F41" s="15">
        <f t="shared" si="6"/>
        <v>210</v>
      </c>
      <c r="G41" s="15">
        <f>'[1]10'!H43</f>
        <v>0</v>
      </c>
      <c r="H41" s="16">
        <f>'[1]10'!I43</f>
        <v>0</v>
      </c>
      <c r="I41" s="16">
        <f>'[1]10'!J43</f>
        <v>0</v>
      </c>
      <c r="J41" s="16">
        <f>'[1]10'!K43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'[1]10'!B44</f>
        <v>0</v>
      </c>
      <c r="C42" s="16">
        <f>'[1]10'!C44</f>
        <v>210</v>
      </c>
      <c r="D42" s="16">
        <f>'[1]10'!D44</f>
        <v>0</v>
      </c>
      <c r="E42" s="16">
        <f>'[1]10'!E44</f>
        <v>0</v>
      </c>
      <c r="F42" s="15">
        <f t="shared" si="6"/>
        <v>210</v>
      </c>
      <c r="G42" s="15">
        <f>'[1]10'!H44</f>
        <v>0</v>
      </c>
      <c r="H42" s="16">
        <f>'[1]10'!I44</f>
        <v>0</v>
      </c>
      <c r="I42" s="16">
        <f>'[1]10'!J44</f>
        <v>0</v>
      </c>
      <c r="J42" s="16">
        <f>'[1]10'!K44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'[1]10'!B45</f>
        <v>0</v>
      </c>
      <c r="C43" s="16">
        <f>'[1]10'!C45</f>
        <v>210</v>
      </c>
      <c r="D43" s="16">
        <f>'[1]10'!D45</f>
        <v>0</v>
      </c>
      <c r="E43" s="16">
        <f>'[1]10'!E45</f>
        <v>0</v>
      </c>
      <c r="F43" s="15">
        <f t="shared" si="6"/>
        <v>210</v>
      </c>
      <c r="G43" s="15">
        <f>'[1]10'!H45</f>
        <v>0</v>
      </c>
      <c r="H43" s="16">
        <f>'[1]10'!I45</f>
        <v>0</v>
      </c>
      <c r="I43" s="16">
        <f>'[1]10'!J45</f>
        <v>0</v>
      </c>
      <c r="J43" s="16">
        <f>'[1]10'!K45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'[1]10'!B46</f>
        <v>0</v>
      </c>
      <c r="C44" s="16">
        <f>'[1]10'!C46</f>
        <v>210</v>
      </c>
      <c r="D44" s="16">
        <f>'[1]10'!D46</f>
        <v>0</v>
      </c>
      <c r="E44" s="16">
        <f>'[1]10'!E46</f>
        <v>0</v>
      </c>
      <c r="F44" s="15">
        <f t="shared" si="6"/>
        <v>210</v>
      </c>
      <c r="G44" s="15">
        <f>'[1]10'!H46</f>
        <v>0</v>
      </c>
      <c r="H44" s="16">
        <f>'[1]10'!I46</f>
        <v>0</v>
      </c>
      <c r="I44" s="16">
        <f>'[1]10'!J46</f>
        <v>0</v>
      </c>
      <c r="J44" s="16">
        <f>'[1]10'!K46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'[1]10'!B47</f>
        <v>0</v>
      </c>
      <c r="C45" s="16">
        <f>'[1]10'!C47</f>
        <v>210</v>
      </c>
      <c r="D45" s="16">
        <f>'[1]10'!D47</f>
        <v>0</v>
      </c>
      <c r="E45" s="16">
        <f>'[1]10'!E47</f>
        <v>0</v>
      </c>
      <c r="F45" s="15">
        <f t="shared" si="6"/>
        <v>210</v>
      </c>
      <c r="G45" s="15">
        <f>'[1]10'!H47</f>
        <v>0</v>
      </c>
      <c r="H45" s="16">
        <f>'[1]10'!I47</f>
        <v>0</v>
      </c>
      <c r="I45" s="16">
        <f>'[1]10'!J47</f>
        <v>0</v>
      </c>
      <c r="J45" s="16">
        <f>'[1]10'!K47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'[1]10'!B48</f>
        <v>0</v>
      </c>
      <c r="C46" s="16">
        <f>'[1]10'!C48</f>
        <v>210</v>
      </c>
      <c r="D46" s="16">
        <f>'[1]10'!D48</f>
        <v>0</v>
      </c>
      <c r="E46" s="16">
        <f>'[1]10'!E48</f>
        <v>0</v>
      </c>
      <c r="F46" s="15">
        <f t="shared" si="6"/>
        <v>210</v>
      </c>
      <c r="G46" s="15">
        <f>'[1]10'!H48</f>
        <v>0</v>
      </c>
      <c r="H46" s="16">
        <f>'[1]10'!I48</f>
        <v>0</v>
      </c>
      <c r="I46" s="16">
        <f>'[1]10'!J48</f>
        <v>0</v>
      </c>
      <c r="J46" s="16">
        <f>'[1]10'!K48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'[1]10'!B49</f>
        <v>0</v>
      </c>
      <c r="C47" s="16">
        <f>'[1]10'!C49</f>
        <v>210</v>
      </c>
      <c r="D47" s="16">
        <f>'[1]10'!D49</f>
        <v>0</v>
      </c>
      <c r="E47" s="16">
        <f>'[1]10'!E49</f>
        <v>0</v>
      </c>
      <c r="F47" s="15">
        <f t="shared" si="6"/>
        <v>210</v>
      </c>
      <c r="G47" s="15">
        <f>'[1]10'!H49</f>
        <v>0</v>
      </c>
      <c r="H47" s="16">
        <f>'[1]10'!I49</f>
        <v>0</v>
      </c>
      <c r="I47" s="16">
        <f>'[1]10'!J49</f>
        <v>0</v>
      </c>
      <c r="J47" s="16">
        <f>'[1]10'!K49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'[1]10'!B50</f>
        <v>0</v>
      </c>
      <c r="C48" s="16">
        <f>'[1]10'!C50</f>
        <v>210</v>
      </c>
      <c r="D48" s="16">
        <f>'[1]10'!D50</f>
        <v>0</v>
      </c>
      <c r="E48" s="16">
        <f>'[1]10'!E50</f>
        <v>0</v>
      </c>
      <c r="F48" s="15">
        <f t="shared" si="6"/>
        <v>210</v>
      </c>
      <c r="G48" s="15">
        <f>'[1]10'!H50</f>
        <v>0</v>
      </c>
      <c r="H48" s="16">
        <f>'[1]10'!I50</f>
        <v>0</v>
      </c>
      <c r="I48" s="16">
        <f>'[1]10'!J50</f>
        <v>0</v>
      </c>
      <c r="J48" s="16">
        <f>'[1]10'!K50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'[1]10'!B51</f>
        <v>0</v>
      </c>
      <c r="C49" s="16">
        <f>'[1]10'!C51</f>
        <v>210</v>
      </c>
      <c r="D49" s="16">
        <f>'[1]10'!D51</f>
        <v>0</v>
      </c>
      <c r="E49" s="16">
        <f>'[1]10'!E51</f>
        <v>0</v>
      </c>
      <c r="F49" s="15">
        <f t="shared" si="6"/>
        <v>210</v>
      </c>
      <c r="G49" s="15">
        <f>'[1]10'!H51</f>
        <v>0</v>
      </c>
      <c r="H49" s="16">
        <f>'[1]10'!I51</f>
        <v>0</v>
      </c>
      <c r="I49" s="16">
        <f>'[1]10'!J51</f>
        <v>0</v>
      </c>
      <c r="J49" s="16">
        <f>'[1]10'!K51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'[1]10'!B52</f>
        <v>0</v>
      </c>
      <c r="C50" s="16">
        <f>'[1]10'!C52</f>
        <v>210</v>
      </c>
      <c r="D50" s="16">
        <f>'[1]10'!D52</f>
        <v>0</v>
      </c>
      <c r="E50" s="16">
        <f>'[1]10'!E52</f>
        <v>0</v>
      </c>
      <c r="F50" s="15">
        <f t="shared" si="6"/>
        <v>210</v>
      </c>
      <c r="G50" s="15">
        <f>'[1]10'!H52</f>
        <v>0</v>
      </c>
      <c r="H50" s="16">
        <f>'[1]10'!I52</f>
        <v>0</v>
      </c>
      <c r="I50" s="16">
        <f>'[1]10'!J52</f>
        <v>0</v>
      </c>
      <c r="J50" s="16">
        <f>'[1]10'!K52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'[1]10'!B53</f>
        <v>0</v>
      </c>
      <c r="C51" s="16">
        <f>'[1]10'!C53</f>
        <v>210</v>
      </c>
      <c r="D51" s="16">
        <f>'[1]10'!D53</f>
        <v>0</v>
      </c>
      <c r="E51" s="16">
        <f>'[1]10'!E53</f>
        <v>0</v>
      </c>
      <c r="F51" s="15">
        <f t="shared" si="6"/>
        <v>210</v>
      </c>
      <c r="G51" s="15">
        <f>'[1]10'!H53</f>
        <v>0</v>
      </c>
      <c r="H51" s="16">
        <f>'[1]10'!I53</f>
        <v>0</v>
      </c>
      <c r="I51" s="16">
        <f>'[1]10'!J53</f>
        <v>0</v>
      </c>
      <c r="J51" s="16">
        <f>'[1]10'!K53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'[1]10'!B54</f>
        <v>0</v>
      </c>
      <c r="C52" s="16">
        <f>'[1]10'!C54</f>
        <v>210</v>
      </c>
      <c r="D52" s="16">
        <f>'[1]10'!D54</f>
        <v>0</v>
      </c>
      <c r="E52" s="16">
        <f>'[1]10'!E54</f>
        <v>0</v>
      </c>
      <c r="F52" s="15">
        <f t="shared" si="6"/>
        <v>210</v>
      </c>
      <c r="G52" s="15">
        <f>'[1]10'!H54</f>
        <v>0</v>
      </c>
      <c r="H52" s="16">
        <f>'[1]10'!I54</f>
        <v>0</v>
      </c>
      <c r="I52" s="16">
        <f>'[1]10'!J54</f>
        <v>0</v>
      </c>
      <c r="J52" s="16">
        <f>'[1]10'!K54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'[1]10'!B55</f>
        <v>0</v>
      </c>
      <c r="C53" s="16">
        <f>'[1]10'!C55</f>
        <v>210</v>
      </c>
      <c r="D53" s="16">
        <f>'[1]10'!D55</f>
        <v>0</v>
      </c>
      <c r="E53" s="16">
        <f>'[1]10'!E55</f>
        <v>0</v>
      </c>
      <c r="F53" s="15">
        <f t="shared" si="6"/>
        <v>210</v>
      </c>
      <c r="G53" s="15">
        <f>'[1]10'!H55</f>
        <v>0</v>
      </c>
      <c r="H53" s="16">
        <f>'[1]10'!I55</f>
        <v>0</v>
      </c>
      <c r="I53" s="16">
        <f>'[1]10'!J55</f>
        <v>0</v>
      </c>
      <c r="J53" s="16">
        <f>'[1]10'!K55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'[1]10'!B56</f>
        <v>0</v>
      </c>
      <c r="C54" s="16">
        <f>'[1]10'!C56</f>
        <v>210</v>
      </c>
      <c r="D54" s="16">
        <f>'[1]10'!D56</f>
        <v>0</v>
      </c>
      <c r="E54" s="16">
        <f>'[1]10'!E56</f>
        <v>0</v>
      </c>
      <c r="F54" s="15">
        <f t="shared" si="6"/>
        <v>210</v>
      </c>
      <c r="G54" s="15">
        <f>'[1]10'!H56</f>
        <v>0</v>
      </c>
      <c r="H54" s="16">
        <f>'[1]10'!I56</f>
        <v>0</v>
      </c>
      <c r="I54" s="16">
        <f>'[1]10'!J56</f>
        <v>0</v>
      </c>
      <c r="J54" s="16">
        <f>'[1]10'!K56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'[1]10'!B57</f>
        <v>0</v>
      </c>
      <c r="C55" s="16">
        <f>'[1]10'!C57</f>
        <v>210</v>
      </c>
      <c r="D55" s="16">
        <f>'[1]10'!D57</f>
        <v>0</v>
      </c>
      <c r="E55" s="16">
        <f>'[1]10'!E57</f>
        <v>0</v>
      </c>
      <c r="F55" s="15">
        <f t="shared" si="6"/>
        <v>210</v>
      </c>
      <c r="G55" s="15">
        <f>'[1]10'!H57</f>
        <v>0</v>
      </c>
      <c r="H55" s="16">
        <f>'[1]10'!I57</f>
        <v>0</v>
      </c>
      <c r="I55" s="16">
        <f>'[1]10'!J57</f>
        <v>0</v>
      </c>
      <c r="J55" s="16">
        <f>'[1]10'!K57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'[1]10'!B58</f>
        <v>0</v>
      </c>
      <c r="C56" s="16">
        <f>'[1]10'!C58</f>
        <v>210</v>
      </c>
      <c r="D56" s="16">
        <f>'[1]10'!D58</f>
        <v>0</v>
      </c>
      <c r="E56" s="16">
        <f>'[1]10'!E58</f>
        <v>0</v>
      </c>
      <c r="F56" s="15">
        <f t="shared" si="6"/>
        <v>210</v>
      </c>
      <c r="G56" s="15">
        <f>'[1]10'!H58</f>
        <v>0</v>
      </c>
      <c r="H56" s="16">
        <f>'[1]10'!I58</f>
        <v>0</v>
      </c>
      <c r="I56" s="16">
        <f>'[1]10'!J58</f>
        <v>0</v>
      </c>
      <c r="J56" s="16">
        <f>'[1]10'!K58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'[1]10'!B59</f>
        <v>0</v>
      </c>
      <c r="C57" s="16">
        <f>'[1]10'!C59</f>
        <v>210</v>
      </c>
      <c r="D57" s="16">
        <f>'[1]10'!D59</f>
        <v>0</v>
      </c>
      <c r="E57" s="16">
        <f>'[1]10'!E59</f>
        <v>0</v>
      </c>
      <c r="F57" s="15">
        <f t="shared" si="6"/>
        <v>210</v>
      </c>
      <c r="G57" s="15">
        <f>'[1]10'!H59</f>
        <v>0</v>
      </c>
      <c r="H57" s="16">
        <f>'[1]10'!I59</f>
        <v>0</v>
      </c>
      <c r="I57" s="16">
        <f>'[1]10'!J59</f>
        <v>0</v>
      </c>
      <c r="J57" s="16">
        <f>'[1]10'!K59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'[1]10'!B60</f>
        <v>0</v>
      </c>
      <c r="C58" s="16">
        <f>'[1]10'!C60</f>
        <v>210</v>
      </c>
      <c r="D58" s="16">
        <f>'[1]10'!D60</f>
        <v>0</v>
      </c>
      <c r="E58" s="16">
        <f>'[1]10'!E60</f>
        <v>0</v>
      </c>
      <c r="F58" s="15">
        <f t="shared" si="6"/>
        <v>210</v>
      </c>
      <c r="G58" s="15">
        <f>'[1]10'!H60</f>
        <v>0</v>
      </c>
      <c r="H58" s="16">
        <f>'[1]10'!I60</f>
        <v>0</v>
      </c>
      <c r="I58" s="16">
        <f>'[1]10'!J60</f>
        <v>0</v>
      </c>
      <c r="J58" s="16">
        <f>'[1]10'!K60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'[1]10'!B61</f>
        <v>0</v>
      </c>
      <c r="C59" s="16">
        <f>'[1]10'!C61</f>
        <v>210</v>
      </c>
      <c r="D59" s="16">
        <f>'[1]10'!D61</f>
        <v>0</v>
      </c>
      <c r="E59" s="16">
        <f>'[1]10'!E61</f>
        <v>0</v>
      </c>
      <c r="F59" s="15">
        <f t="shared" si="6"/>
        <v>210</v>
      </c>
      <c r="G59" s="15">
        <f>'[1]10'!H61</f>
        <v>0</v>
      </c>
      <c r="H59" s="16">
        <f>'[1]10'!I61</f>
        <v>0</v>
      </c>
      <c r="I59" s="16">
        <f>'[1]10'!J61</f>
        <v>0</v>
      </c>
      <c r="J59" s="16">
        <f>'[1]10'!K61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'[1]10'!B62</f>
        <v>0</v>
      </c>
      <c r="C60" s="16">
        <f>'[1]10'!C62</f>
        <v>210</v>
      </c>
      <c r="D60" s="16">
        <f>'[1]10'!D62</f>
        <v>0</v>
      </c>
      <c r="E60" s="16">
        <f>'[1]10'!E62</f>
        <v>0</v>
      </c>
      <c r="F60" s="15">
        <f t="shared" si="6"/>
        <v>210</v>
      </c>
      <c r="G60" s="15">
        <f>'[1]10'!H62</f>
        <v>0</v>
      </c>
      <c r="H60" s="16">
        <f>'[1]10'!I62</f>
        <v>0</v>
      </c>
      <c r="I60" s="16">
        <f>'[1]10'!J62</f>
        <v>0</v>
      </c>
      <c r="J60" s="16">
        <f>'[1]10'!K62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'[1]10'!B63</f>
        <v>0</v>
      </c>
      <c r="C61" s="16">
        <f>'[1]10'!C63</f>
        <v>210</v>
      </c>
      <c r="D61" s="16">
        <f>'[1]10'!D63</f>
        <v>0</v>
      </c>
      <c r="E61" s="16">
        <f>'[1]10'!E63</f>
        <v>0</v>
      </c>
      <c r="F61" s="15">
        <f t="shared" si="6"/>
        <v>210</v>
      </c>
      <c r="G61" s="15">
        <f>'[1]10'!H63</f>
        <v>0</v>
      </c>
      <c r="H61" s="16">
        <f>'[1]10'!I63</f>
        <v>0</v>
      </c>
      <c r="I61" s="16">
        <f>'[1]10'!J63</f>
        <v>0</v>
      </c>
      <c r="J61" s="16">
        <f>'[1]10'!K63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'[1]10'!B64</f>
        <v>0</v>
      </c>
      <c r="C62" s="16">
        <f>'[1]10'!C64</f>
        <v>210</v>
      </c>
      <c r="D62" s="16">
        <f>'[1]10'!D64</f>
        <v>0</v>
      </c>
      <c r="E62" s="16">
        <f>'[1]10'!E64</f>
        <v>0</v>
      </c>
      <c r="F62" s="15">
        <f t="shared" si="6"/>
        <v>210</v>
      </c>
      <c r="G62" s="15">
        <f>'[1]10'!H64</f>
        <v>0</v>
      </c>
      <c r="H62" s="16">
        <f>'[1]10'!I64</f>
        <v>0</v>
      </c>
      <c r="I62" s="16">
        <f>'[1]10'!J64</f>
        <v>0</v>
      </c>
      <c r="J62" s="16">
        <f>'[1]10'!K64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'[1]10'!B65</f>
        <v>0</v>
      </c>
      <c r="C63" s="16">
        <f>'[1]10'!C65</f>
        <v>210</v>
      </c>
      <c r="D63" s="16">
        <f>'[1]10'!D65</f>
        <v>0</v>
      </c>
      <c r="E63" s="16">
        <f>'[1]10'!E65</f>
        <v>0</v>
      </c>
      <c r="F63" s="15">
        <f t="shared" si="6"/>
        <v>210</v>
      </c>
      <c r="G63" s="15">
        <f>'[1]10'!H65</f>
        <v>0</v>
      </c>
      <c r="H63" s="16">
        <f>'[1]10'!I65</f>
        <v>0</v>
      </c>
      <c r="I63" s="16">
        <f>'[1]10'!J65</f>
        <v>0</v>
      </c>
      <c r="J63" s="16">
        <f>'[1]10'!K65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'[1]10'!B66</f>
        <v>0</v>
      </c>
      <c r="C64" s="16">
        <f>'[1]10'!C66</f>
        <v>210</v>
      </c>
      <c r="D64" s="16">
        <f>'[1]10'!D66</f>
        <v>0</v>
      </c>
      <c r="E64" s="16">
        <f>'[1]10'!E66</f>
        <v>0</v>
      </c>
      <c r="F64" s="15">
        <f t="shared" si="6"/>
        <v>210</v>
      </c>
      <c r="G64" s="15">
        <f>'[1]10'!H66</f>
        <v>0</v>
      </c>
      <c r="H64" s="16">
        <f>'[1]10'!I66</f>
        <v>0</v>
      </c>
      <c r="I64" s="16">
        <f>'[1]10'!J66</f>
        <v>0</v>
      </c>
      <c r="J64" s="16">
        <f>'[1]10'!K66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'[1]10'!B67</f>
        <v>0</v>
      </c>
      <c r="C65" s="16">
        <f>'[1]10'!C67</f>
        <v>210</v>
      </c>
      <c r="D65" s="16">
        <f>'[1]10'!D67</f>
        <v>0</v>
      </c>
      <c r="E65" s="16">
        <f>'[1]10'!E67</f>
        <v>0</v>
      </c>
      <c r="F65" s="15">
        <f t="shared" si="6"/>
        <v>210</v>
      </c>
      <c r="G65" s="15">
        <f>'[1]10'!H67</f>
        <v>0</v>
      </c>
      <c r="H65" s="16">
        <f>'[1]10'!I67</f>
        <v>0</v>
      </c>
      <c r="I65" s="16">
        <f>'[1]10'!J67</f>
        <v>0</v>
      </c>
      <c r="J65" s="16">
        <f>'[1]10'!K67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'[1]10'!B68</f>
        <v>0</v>
      </c>
      <c r="C66" s="16">
        <f>'[1]10'!C68</f>
        <v>210</v>
      </c>
      <c r="D66" s="16">
        <f>'[1]10'!D68</f>
        <v>0</v>
      </c>
      <c r="E66" s="16">
        <f>'[1]10'!E68</f>
        <v>0</v>
      </c>
      <c r="F66" s="15">
        <f t="shared" si="6"/>
        <v>210</v>
      </c>
      <c r="G66" s="15">
        <f>'[1]10'!H68</f>
        <v>0</v>
      </c>
      <c r="H66" s="16">
        <f>'[1]10'!I68</f>
        <v>0</v>
      </c>
      <c r="I66" s="16">
        <f>'[1]10'!J68</f>
        <v>0</v>
      </c>
      <c r="J66" s="16">
        <f>'[1]10'!K68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'[1]10'!B69</f>
        <v>0</v>
      </c>
      <c r="C67" s="16">
        <f>'[1]10'!C69</f>
        <v>210</v>
      </c>
      <c r="D67" s="16">
        <f>'[1]10'!D69</f>
        <v>0</v>
      </c>
      <c r="E67" s="16">
        <f>'[1]10'!E69</f>
        <v>0</v>
      </c>
      <c r="F67" s="15">
        <f t="shared" si="6"/>
        <v>210</v>
      </c>
      <c r="G67" s="15">
        <f>'[1]10'!H69</f>
        <v>0</v>
      </c>
      <c r="H67" s="16">
        <f>'[1]10'!I69</f>
        <v>0</v>
      </c>
      <c r="I67" s="16">
        <f>'[1]10'!J69</f>
        <v>0</v>
      </c>
      <c r="J67" s="16">
        <f>'[1]10'!K69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'[1]10'!B70</f>
        <v>0</v>
      </c>
      <c r="C68" s="16">
        <f>'[1]10'!C70</f>
        <v>210</v>
      </c>
      <c r="D68" s="16">
        <f>'[1]10'!D70</f>
        <v>0</v>
      </c>
      <c r="E68" s="16">
        <f>'[1]10'!E70</f>
        <v>0</v>
      </c>
      <c r="F68" s="15">
        <f t="shared" si="6"/>
        <v>210</v>
      </c>
      <c r="G68" s="15">
        <f>'[1]10'!H70</f>
        <v>0</v>
      </c>
      <c r="H68" s="16">
        <f>'[1]10'!I70</f>
        <v>0</v>
      </c>
      <c r="I68" s="16">
        <f>'[1]10'!J70</f>
        <v>0</v>
      </c>
      <c r="J68" s="16">
        <f>'[1]10'!K70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'[1]10'!B71</f>
        <v>0</v>
      </c>
      <c r="C69" s="16">
        <f>'[1]10'!C71</f>
        <v>210</v>
      </c>
      <c r="D69" s="16">
        <f>'[1]10'!D71</f>
        <v>0</v>
      </c>
      <c r="E69" s="16">
        <f>'[1]10'!E71</f>
        <v>0</v>
      </c>
      <c r="F69" s="15">
        <f t="shared" ref="F69:F98" si="17">SUM(B69:E69)</f>
        <v>210</v>
      </c>
      <c r="G69" s="15">
        <f>'[1]10'!H71</f>
        <v>0</v>
      </c>
      <c r="H69" s="16">
        <f>'[1]10'!I71</f>
        <v>0</v>
      </c>
      <c r="I69" s="16">
        <f>'[1]10'!J71</f>
        <v>0</v>
      </c>
      <c r="J69" s="16">
        <f>'[1]10'!K71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'[1]10'!B72</f>
        <v>0</v>
      </c>
      <c r="C70" s="16">
        <f>'[1]10'!C72</f>
        <v>210</v>
      </c>
      <c r="D70" s="16">
        <f>'[1]10'!D72</f>
        <v>0</v>
      </c>
      <c r="E70" s="16">
        <f>'[1]10'!E72</f>
        <v>0</v>
      </c>
      <c r="F70" s="15">
        <f t="shared" si="17"/>
        <v>210</v>
      </c>
      <c r="G70" s="15">
        <f>'[1]10'!H72</f>
        <v>0</v>
      </c>
      <c r="H70" s="16">
        <f>'[1]10'!I72</f>
        <v>0</v>
      </c>
      <c r="I70" s="16">
        <f>'[1]10'!J72</f>
        <v>0</v>
      </c>
      <c r="J70" s="16">
        <f>'[1]10'!K72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'[1]10'!B73</f>
        <v>0</v>
      </c>
      <c r="C71" s="16">
        <f>'[1]10'!C73</f>
        <v>210</v>
      </c>
      <c r="D71" s="16">
        <f>'[1]10'!D73</f>
        <v>0</v>
      </c>
      <c r="E71" s="16">
        <f>'[1]10'!E73</f>
        <v>0</v>
      </c>
      <c r="F71" s="15">
        <f t="shared" si="17"/>
        <v>210</v>
      </c>
      <c r="G71" s="15">
        <f>'[1]10'!H73</f>
        <v>0</v>
      </c>
      <c r="H71" s="16">
        <f>'[1]10'!I73</f>
        <v>0</v>
      </c>
      <c r="I71" s="16">
        <f>'[1]10'!J73</f>
        <v>0</v>
      </c>
      <c r="J71" s="16">
        <f>'[1]10'!K73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'[1]10'!B74</f>
        <v>0</v>
      </c>
      <c r="C72" s="16">
        <f>'[1]10'!C74</f>
        <v>210</v>
      </c>
      <c r="D72" s="16">
        <f>'[1]10'!D74</f>
        <v>0</v>
      </c>
      <c r="E72" s="16">
        <f>'[1]10'!E74</f>
        <v>0</v>
      </c>
      <c r="F72" s="15">
        <f t="shared" si="17"/>
        <v>210</v>
      </c>
      <c r="G72" s="15">
        <f>'[1]10'!H74</f>
        <v>0</v>
      </c>
      <c r="H72" s="16">
        <f>'[1]10'!I74</f>
        <v>0</v>
      </c>
      <c r="I72" s="16">
        <f>'[1]10'!J74</f>
        <v>0</v>
      </c>
      <c r="J72" s="16">
        <f>'[1]10'!K74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'[1]10'!B75</f>
        <v>0</v>
      </c>
      <c r="C73" s="16">
        <f>'[1]10'!C75</f>
        <v>210</v>
      </c>
      <c r="D73" s="16">
        <f>'[1]10'!D75</f>
        <v>0</v>
      </c>
      <c r="E73" s="16">
        <f>'[1]10'!E75</f>
        <v>0</v>
      </c>
      <c r="F73" s="15">
        <f t="shared" si="17"/>
        <v>210</v>
      </c>
      <c r="G73" s="15">
        <f>'[1]10'!H75</f>
        <v>0</v>
      </c>
      <c r="H73" s="16">
        <f>'[1]10'!I75</f>
        <v>0</v>
      </c>
      <c r="I73" s="16">
        <f>'[1]10'!J75</f>
        <v>0</v>
      </c>
      <c r="J73" s="16">
        <f>'[1]10'!K75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'[1]10'!B76</f>
        <v>0</v>
      </c>
      <c r="C74" s="16">
        <f>'[1]10'!C76</f>
        <v>210</v>
      </c>
      <c r="D74" s="16">
        <f>'[1]10'!D76</f>
        <v>0</v>
      </c>
      <c r="E74" s="16">
        <f>'[1]10'!E76</f>
        <v>0</v>
      </c>
      <c r="F74" s="15">
        <f t="shared" si="17"/>
        <v>210</v>
      </c>
      <c r="G74" s="15">
        <f>'[1]10'!H76</f>
        <v>0</v>
      </c>
      <c r="H74" s="16">
        <f>'[1]10'!I76</f>
        <v>0</v>
      </c>
      <c r="I74" s="16">
        <f>'[1]10'!J76</f>
        <v>0</v>
      </c>
      <c r="J74" s="16">
        <f>'[1]10'!K76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'[1]10'!B77</f>
        <v>0</v>
      </c>
      <c r="C75" s="16">
        <f>'[1]10'!C77</f>
        <v>210</v>
      </c>
      <c r="D75" s="16">
        <f>'[1]10'!D77</f>
        <v>0</v>
      </c>
      <c r="E75" s="16">
        <f>'[1]10'!E77</f>
        <v>0</v>
      </c>
      <c r="F75" s="15">
        <f t="shared" si="17"/>
        <v>210</v>
      </c>
      <c r="G75" s="15">
        <f>'[1]10'!H77</f>
        <v>0</v>
      </c>
      <c r="H75" s="16">
        <f>'[1]10'!I77</f>
        <v>0</v>
      </c>
      <c r="I75" s="16">
        <f>'[1]10'!J77</f>
        <v>0</v>
      </c>
      <c r="J75" s="16">
        <f>'[1]10'!K77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'[1]10'!B78</f>
        <v>0</v>
      </c>
      <c r="C76" s="16">
        <f>'[1]10'!C78</f>
        <v>210</v>
      </c>
      <c r="D76" s="16">
        <f>'[1]10'!D78</f>
        <v>0</v>
      </c>
      <c r="E76" s="16">
        <f>'[1]10'!E78</f>
        <v>0</v>
      </c>
      <c r="F76" s="15">
        <f t="shared" si="17"/>
        <v>210</v>
      </c>
      <c r="G76" s="15">
        <f>'[1]10'!H78</f>
        <v>0</v>
      </c>
      <c r="H76" s="16">
        <f>'[1]10'!I78</f>
        <v>0</v>
      </c>
      <c r="I76" s="16">
        <f>'[1]10'!J78</f>
        <v>0</v>
      </c>
      <c r="J76" s="16">
        <f>'[1]10'!K78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'[1]10'!B79</f>
        <v>0</v>
      </c>
      <c r="C77" s="16">
        <f>'[1]10'!C79</f>
        <v>210</v>
      </c>
      <c r="D77" s="16">
        <f>'[1]10'!D79</f>
        <v>0</v>
      </c>
      <c r="E77" s="16">
        <f>'[1]10'!E79</f>
        <v>0</v>
      </c>
      <c r="F77" s="15">
        <f t="shared" si="17"/>
        <v>210</v>
      </c>
      <c r="G77" s="15">
        <f>'[1]10'!H79</f>
        <v>0</v>
      </c>
      <c r="H77" s="16">
        <f>'[1]10'!I79</f>
        <v>0</v>
      </c>
      <c r="I77" s="16">
        <f>'[1]10'!J79</f>
        <v>0</v>
      </c>
      <c r="J77" s="16">
        <f>'[1]10'!K79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'[1]10'!B80</f>
        <v>0</v>
      </c>
      <c r="C78" s="16">
        <f>'[1]10'!C80</f>
        <v>210</v>
      </c>
      <c r="D78" s="16">
        <f>'[1]10'!D80</f>
        <v>0</v>
      </c>
      <c r="E78" s="16">
        <f>'[1]10'!E80</f>
        <v>0</v>
      </c>
      <c r="F78" s="15">
        <f t="shared" si="17"/>
        <v>210</v>
      </c>
      <c r="G78" s="15">
        <f>'[1]10'!H80</f>
        <v>0</v>
      </c>
      <c r="H78" s="16">
        <f>'[1]10'!I80</f>
        <v>0</v>
      </c>
      <c r="I78" s="16">
        <f>'[1]10'!J80</f>
        <v>0</v>
      </c>
      <c r="J78" s="16">
        <f>'[1]10'!K80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'[1]10'!B81</f>
        <v>0</v>
      </c>
      <c r="C79" s="16">
        <f>'[1]10'!C81</f>
        <v>210</v>
      </c>
      <c r="D79" s="16">
        <f>'[1]10'!D81</f>
        <v>0</v>
      </c>
      <c r="E79" s="16">
        <f>'[1]10'!E81</f>
        <v>0</v>
      </c>
      <c r="F79" s="15">
        <f t="shared" si="17"/>
        <v>210</v>
      </c>
      <c r="G79" s="15">
        <f>'[1]10'!H81</f>
        <v>0</v>
      </c>
      <c r="H79" s="16">
        <f>'[1]10'!I81</f>
        <v>0</v>
      </c>
      <c r="I79" s="16">
        <f>'[1]10'!J81</f>
        <v>0</v>
      </c>
      <c r="J79" s="16">
        <f>'[1]10'!K81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'[1]10'!B82</f>
        <v>0</v>
      </c>
      <c r="C80" s="16">
        <f>'[1]10'!C82</f>
        <v>210</v>
      </c>
      <c r="D80" s="16">
        <f>'[1]10'!D82</f>
        <v>0</v>
      </c>
      <c r="E80" s="16">
        <f>'[1]10'!E82</f>
        <v>0</v>
      </c>
      <c r="F80" s="15">
        <f t="shared" si="17"/>
        <v>210</v>
      </c>
      <c r="G80" s="15">
        <f>'[1]10'!H82</f>
        <v>0</v>
      </c>
      <c r="H80" s="16">
        <f>'[1]10'!I82</f>
        <v>0</v>
      </c>
      <c r="I80" s="16">
        <f>'[1]10'!J82</f>
        <v>0</v>
      </c>
      <c r="J80" s="16">
        <f>'[1]10'!K82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'[1]10'!B83</f>
        <v>0</v>
      </c>
      <c r="C81" s="16">
        <f>'[1]10'!C83</f>
        <v>210</v>
      </c>
      <c r="D81" s="16">
        <f>'[1]10'!D83</f>
        <v>0</v>
      </c>
      <c r="E81" s="16">
        <f>'[1]10'!E83</f>
        <v>0</v>
      </c>
      <c r="F81" s="15">
        <f t="shared" si="17"/>
        <v>210</v>
      </c>
      <c r="G81" s="15">
        <f>'[1]10'!H83</f>
        <v>0</v>
      </c>
      <c r="H81" s="16">
        <f>'[1]10'!I83</f>
        <v>0</v>
      </c>
      <c r="I81" s="16">
        <f>'[1]10'!J83</f>
        <v>0</v>
      </c>
      <c r="J81" s="16">
        <f>'[1]10'!K83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'[1]10'!B84</f>
        <v>0</v>
      </c>
      <c r="C82" s="16">
        <f>'[1]10'!C84</f>
        <v>210</v>
      </c>
      <c r="D82" s="16">
        <f>'[1]10'!D84</f>
        <v>0</v>
      </c>
      <c r="E82" s="16">
        <f>'[1]10'!E84</f>
        <v>0</v>
      </c>
      <c r="F82" s="15">
        <f t="shared" si="17"/>
        <v>210</v>
      </c>
      <c r="G82" s="15">
        <f>'[1]10'!H84</f>
        <v>0</v>
      </c>
      <c r="H82" s="16">
        <f>'[1]10'!I84</f>
        <v>0</v>
      </c>
      <c r="I82" s="16">
        <f>'[1]10'!J84</f>
        <v>0</v>
      </c>
      <c r="J82" s="16">
        <f>'[1]10'!K84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'[1]10'!B85</f>
        <v>0</v>
      </c>
      <c r="C83" s="16">
        <f>'[1]10'!C85</f>
        <v>210</v>
      </c>
      <c r="D83" s="16">
        <f>'[1]10'!D85</f>
        <v>0</v>
      </c>
      <c r="E83" s="16">
        <f>'[1]10'!E85</f>
        <v>0</v>
      </c>
      <c r="F83" s="15">
        <f t="shared" si="17"/>
        <v>210</v>
      </c>
      <c r="G83" s="15">
        <f>'[1]10'!H85</f>
        <v>0</v>
      </c>
      <c r="H83" s="16">
        <f>'[1]10'!I85</f>
        <v>0</v>
      </c>
      <c r="I83" s="16">
        <f>'[1]10'!J85</f>
        <v>0</v>
      </c>
      <c r="J83" s="16">
        <f>'[1]10'!K85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'[1]10'!B86</f>
        <v>0</v>
      </c>
      <c r="C84" s="16">
        <f>'[1]10'!C86</f>
        <v>210</v>
      </c>
      <c r="D84" s="16">
        <f>'[1]10'!D86</f>
        <v>0</v>
      </c>
      <c r="E84" s="16">
        <f>'[1]10'!E86</f>
        <v>0</v>
      </c>
      <c r="F84" s="15">
        <f t="shared" si="17"/>
        <v>210</v>
      </c>
      <c r="G84" s="15">
        <f>'[1]10'!H86</f>
        <v>0</v>
      </c>
      <c r="H84" s="16">
        <f>'[1]10'!I86</f>
        <v>0</v>
      </c>
      <c r="I84" s="16">
        <f>'[1]10'!J86</f>
        <v>0</v>
      </c>
      <c r="J84" s="16">
        <f>'[1]10'!K86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'[1]10'!B87</f>
        <v>0</v>
      </c>
      <c r="C85" s="16">
        <f>'[1]10'!C87</f>
        <v>210</v>
      </c>
      <c r="D85" s="16">
        <f>'[1]10'!D87</f>
        <v>0</v>
      </c>
      <c r="E85" s="16">
        <f>'[1]10'!E87</f>
        <v>0</v>
      </c>
      <c r="F85" s="15">
        <f t="shared" si="17"/>
        <v>210</v>
      </c>
      <c r="G85" s="15">
        <f>'[1]10'!H87</f>
        <v>0</v>
      </c>
      <c r="H85" s="16">
        <f>'[1]10'!I87</f>
        <v>0</v>
      </c>
      <c r="I85" s="16">
        <f>'[1]10'!J87</f>
        <v>0</v>
      </c>
      <c r="J85" s="16">
        <f>'[1]10'!K87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'[1]10'!B88</f>
        <v>0</v>
      </c>
      <c r="C86" s="16">
        <f>'[1]10'!C88</f>
        <v>210</v>
      </c>
      <c r="D86" s="16">
        <f>'[1]10'!D88</f>
        <v>0</v>
      </c>
      <c r="E86" s="16">
        <f>'[1]10'!E88</f>
        <v>0</v>
      </c>
      <c r="F86" s="15">
        <f t="shared" si="17"/>
        <v>210</v>
      </c>
      <c r="G86" s="15">
        <f>'[1]10'!H88</f>
        <v>0</v>
      </c>
      <c r="H86" s="16">
        <f>'[1]10'!I88</f>
        <v>0</v>
      </c>
      <c r="I86" s="16">
        <f>'[1]10'!J88</f>
        <v>0</v>
      </c>
      <c r="J86" s="16">
        <f>'[1]10'!K88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'[1]10'!B89</f>
        <v>0</v>
      </c>
      <c r="C87" s="16">
        <f>'[1]10'!C89</f>
        <v>210</v>
      </c>
      <c r="D87" s="16">
        <f>'[1]10'!D89</f>
        <v>0</v>
      </c>
      <c r="E87" s="16">
        <f>'[1]10'!E89</f>
        <v>0</v>
      </c>
      <c r="F87" s="15">
        <f t="shared" si="17"/>
        <v>210</v>
      </c>
      <c r="G87" s="15">
        <f>'[1]10'!H89</f>
        <v>0</v>
      </c>
      <c r="H87" s="16">
        <f>'[1]10'!I89</f>
        <v>0</v>
      </c>
      <c r="I87" s="16">
        <f>'[1]10'!J89</f>
        <v>0</v>
      </c>
      <c r="J87" s="16">
        <f>'[1]10'!K89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'[1]10'!B90</f>
        <v>0</v>
      </c>
      <c r="C88" s="16">
        <f>'[1]10'!C90</f>
        <v>210</v>
      </c>
      <c r="D88" s="16">
        <f>'[1]10'!D90</f>
        <v>0</v>
      </c>
      <c r="E88" s="16">
        <f>'[1]10'!E90</f>
        <v>0</v>
      </c>
      <c r="F88" s="15">
        <f t="shared" si="17"/>
        <v>210</v>
      </c>
      <c r="G88" s="15">
        <f>'[1]10'!H90</f>
        <v>0</v>
      </c>
      <c r="H88" s="16">
        <f>'[1]10'!I90</f>
        <v>0</v>
      </c>
      <c r="I88" s="16">
        <f>'[1]10'!J90</f>
        <v>0</v>
      </c>
      <c r="J88" s="16">
        <f>'[1]10'!K90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'[1]10'!B91</f>
        <v>0</v>
      </c>
      <c r="C89" s="16">
        <f>'[1]10'!C91</f>
        <v>210</v>
      </c>
      <c r="D89" s="16">
        <f>'[1]10'!D91</f>
        <v>0</v>
      </c>
      <c r="E89" s="16">
        <f>'[1]10'!E91</f>
        <v>0</v>
      </c>
      <c r="F89" s="15">
        <f t="shared" si="17"/>
        <v>210</v>
      </c>
      <c r="G89" s="15">
        <f>'[1]10'!H91</f>
        <v>0</v>
      </c>
      <c r="H89" s="16">
        <f>'[1]10'!I91</f>
        <v>0</v>
      </c>
      <c r="I89" s="16">
        <f>'[1]10'!J91</f>
        <v>0</v>
      </c>
      <c r="J89" s="16">
        <f>'[1]10'!K91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'[1]10'!B92</f>
        <v>0</v>
      </c>
      <c r="C90" s="16">
        <f>'[1]10'!C92</f>
        <v>210</v>
      </c>
      <c r="D90" s="16">
        <f>'[1]10'!D92</f>
        <v>0</v>
      </c>
      <c r="E90" s="16">
        <f>'[1]10'!E92</f>
        <v>0</v>
      </c>
      <c r="F90" s="15">
        <f t="shared" si="17"/>
        <v>210</v>
      </c>
      <c r="G90" s="15">
        <f>'[1]10'!H92</f>
        <v>0</v>
      </c>
      <c r="H90" s="16">
        <f>'[1]10'!I92</f>
        <v>0</v>
      </c>
      <c r="I90" s="16">
        <f>'[1]10'!J92</f>
        <v>0</v>
      </c>
      <c r="J90" s="16">
        <f>'[1]10'!K92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'[1]10'!B93</f>
        <v>0</v>
      </c>
      <c r="C91" s="16">
        <f>'[1]10'!C93</f>
        <v>210</v>
      </c>
      <c r="D91" s="16">
        <f>'[1]10'!D93</f>
        <v>0</v>
      </c>
      <c r="E91" s="16">
        <f>'[1]10'!E93</f>
        <v>0</v>
      </c>
      <c r="F91" s="15">
        <f t="shared" si="17"/>
        <v>210</v>
      </c>
      <c r="G91" s="15">
        <f>'[1]10'!H93</f>
        <v>0</v>
      </c>
      <c r="H91" s="16">
        <f>'[1]10'!I93</f>
        <v>0</v>
      </c>
      <c r="I91" s="16">
        <f>'[1]10'!J93</f>
        <v>0</v>
      </c>
      <c r="J91" s="16">
        <f>'[1]10'!K93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'[1]10'!B94</f>
        <v>0</v>
      </c>
      <c r="C92" s="16">
        <f>'[1]10'!C94</f>
        <v>210</v>
      </c>
      <c r="D92" s="16">
        <f>'[1]10'!D94</f>
        <v>0</v>
      </c>
      <c r="E92" s="16">
        <f>'[1]10'!E94</f>
        <v>0</v>
      </c>
      <c r="F92" s="15">
        <f t="shared" si="17"/>
        <v>210</v>
      </c>
      <c r="G92" s="15">
        <f>'[1]10'!H94</f>
        <v>0</v>
      </c>
      <c r="H92" s="16">
        <f>'[1]10'!I94</f>
        <v>0</v>
      </c>
      <c r="I92" s="16">
        <f>'[1]10'!J94</f>
        <v>0</v>
      </c>
      <c r="J92" s="16">
        <f>'[1]10'!K94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'[1]10'!B95</f>
        <v>0</v>
      </c>
      <c r="C93" s="16">
        <f>'[1]10'!C95</f>
        <v>210</v>
      </c>
      <c r="D93" s="16">
        <f>'[1]10'!D95</f>
        <v>0</v>
      </c>
      <c r="E93" s="16">
        <f>'[1]10'!E95</f>
        <v>0</v>
      </c>
      <c r="F93" s="15">
        <f t="shared" si="17"/>
        <v>210</v>
      </c>
      <c r="G93" s="15">
        <f>'[1]10'!H95</f>
        <v>0</v>
      </c>
      <c r="H93" s="16">
        <f>'[1]10'!I95</f>
        <v>0</v>
      </c>
      <c r="I93" s="16">
        <f>'[1]10'!J95</f>
        <v>0</v>
      </c>
      <c r="J93" s="16">
        <f>'[1]10'!K95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'[1]10'!B96</f>
        <v>0</v>
      </c>
      <c r="C94" s="16">
        <f>'[1]10'!C96</f>
        <v>210</v>
      </c>
      <c r="D94" s="16">
        <f>'[1]10'!D96</f>
        <v>0</v>
      </c>
      <c r="E94" s="16">
        <f>'[1]10'!E96</f>
        <v>0</v>
      </c>
      <c r="F94" s="15">
        <f t="shared" si="17"/>
        <v>210</v>
      </c>
      <c r="G94" s="15">
        <f>'[1]10'!H96</f>
        <v>0</v>
      </c>
      <c r="H94" s="16">
        <f>'[1]10'!I96</f>
        <v>0</v>
      </c>
      <c r="I94" s="16">
        <f>'[1]10'!J96</f>
        <v>0</v>
      </c>
      <c r="J94" s="16">
        <f>'[1]10'!K96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'[1]10'!B97</f>
        <v>0</v>
      </c>
      <c r="C95" s="16">
        <f>'[1]10'!C97</f>
        <v>210</v>
      </c>
      <c r="D95" s="16">
        <f>'[1]10'!D97</f>
        <v>0</v>
      </c>
      <c r="E95" s="16">
        <f>'[1]10'!E97</f>
        <v>0</v>
      </c>
      <c r="F95" s="15">
        <f t="shared" si="17"/>
        <v>210</v>
      </c>
      <c r="G95" s="15">
        <f>'[1]10'!H97</f>
        <v>0</v>
      </c>
      <c r="H95" s="16">
        <f>'[1]10'!I97</f>
        <v>0</v>
      </c>
      <c r="I95" s="16">
        <f>'[1]10'!J97</f>
        <v>0</v>
      </c>
      <c r="J95" s="16">
        <f>'[1]10'!K97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'[1]10'!B98</f>
        <v>0</v>
      </c>
      <c r="C96" s="16">
        <f>'[1]10'!C98</f>
        <v>210</v>
      </c>
      <c r="D96" s="16">
        <f>'[1]10'!D98</f>
        <v>0</v>
      </c>
      <c r="E96" s="16">
        <f>'[1]10'!E98</f>
        <v>0</v>
      </c>
      <c r="F96" s="15">
        <f t="shared" si="17"/>
        <v>210</v>
      </c>
      <c r="G96" s="15">
        <f>'[1]10'!H98</f>
        <v>0</v>
      </c>
      <c r="H96" s="16">
        <f>'[1]10'!I98</f>
        <v>0</v>
      </c>
      <c r="I96" s="16">
        <f>'[1]10'!J98</f>
        <v>0</v>
      </c>
      <c r="J96" s="16">
        <f>'[1]10'!K98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'[1]10'!B99</f>
        <v>0</v>
      </c>
      <c r="C97" s="16">
        <f>'[1]10'!C99</f>
        <v>210</v>
      </c>
      <c r="D97" s="16">
        <f>'[1]10'!D99</f>
        <v>0</v>
      </c>
      <c r="E97" s="16">
        <f>'[1]10'!E99</f>
        <v>0</v>
      </c>
      <c r="F97" s="15">
        <f t="shared" si="17"/>
        <v>210</v>
      </c>
      <c r="G97" s="15">
        <f>'[1]10'!H99</f>
        <v>0</v>
      </c>
      <c r="H97" s="16">
        <f>'[1]10'!I99</f>
        <v>0</v>
      </c>
      <c r="I97" s="16">
        <f>'[1]10'!J99</f>
        <v>0</v>
      </c>
      <c r="J97" s="16">
        <f>'[1]10'!K99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'[1]10'!B100</f>
        <v>0</v>
      </c>
      <c r="C98" s="16">
        <f>'[1]10'!C100</f>
        <v>210</v>
      </c>
      <c r="D98" s="16">
        <f>'[1]10'!D100</f>
        <v>0</v>
      </c>
      <c r="E98" s="16">
        <f>'[1]10'!E100</f>
        <v>0</v>
      </c>
      <c r="F98" s="15">
        <f t="shared" si="17"/>
        <v>210</v>
      </c>
      <c r="G98" s="15">
        <f>'[1]10'!H100</f>
        <v>0</v>
      </c>
      <c r="H98" s="16">
        <f>'[1]10'!I100</f>
        <v>0</v>
      </c>
      <c r="I98" s="16">
        <f>'[1]10'!J100</f>
        <v>0</v>
      </c>
      <c r="J98" s="16">
        <f>'[1]10'!K100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0</v>
      </c>
      <c r="C99" s="15">
        <f t="shared" si="18"/>
        <v>5.04</v>
      </c>
      <c r="D99" s="15">
        <f t="shared" si="18"/>
        <v>0</v>
      </c>
      <c r="E99" s="15">
        <f t="shared" si="18"/>
        <v>0</v>
      </c>
      <c r="F99" s="15">
        <f t="shared" si="18"/>
        <v>5.04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44875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'[2]10'!B5</f>
        <v>84</v>
      </c>
      <c r="C3" s="205">
        <f>'[2]10'!C5</f>
        <v>0</v>
      </c>
      <c r="D3" s="205">
        <f>'[2]10'!D5</f>
        <v>0</v>
      </c>
      <c r="E3" s="205">
        <f>'[2]10'!E5</f>
        <v>0</v>
      </c>
      <c r="F3" s="15">
        <f>SUM(B3:E3)</f>
        <v>84</v>
      </c>
      <c r="G3" s="204">
        <f>'[2]10'!H5</f>
        <v>38</v>
      </c>
      <c r="H3" s="205">
        <f>'[2]10'!I5</f>
        <v>0</v>
      </c>
      <c r="I3" s="205">
        <f>'[2]10'!J5</f>
        <v>0</v>
      </c>
      <c r="J3" s="205">
        <f>'[2]10'!K5</f>
        <v>0</v>
      </c>
      <c r="K3" s="15">
        <f>SUM(G3:J3)</f>
        <v>38</v>
      </c>
      <c r="L3" s="18">
        <f>frq!C3</f>
        <v>1</v>
      </c>
      <c r="M3" s="167">
        <f>IF($L3=1,G3,IF(AND($L3=0.985,G3&gt;0.985*B3),B3*0.985,IF(AND($L3=0.965,G3&gt;0.965*B3),0.965*B3,G3)))-R3</f>
        <v>37.6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37.6</v>
      </c>
      <c r="R3" s="18">
        <v>0.4</v>
      </c>
    </row>
    <row r="4" spans="1:18">
      <c r="A4" s="8" t="s">
        <v>46</v>
      </c>
      <c r="B4" s="204">
        <f>'[2]10'!B6</f>
        <v>84</v>
      </c>
      <c r="C4" s="205">
        <f>'[2]10'!C6</f>
        <v>0</v>
      </c>
      <c r="D4" s="205">
        <f>'[2]10'!D6</f>
        <v>0</v>
      </c>
      <c r="E4" s="205">
        <f>'[2]10'!E6</f>
        <v>0</v>
      </c>
      <c r="F4" s="15">
        <f>SUM(B4:E4)</f>
        <v>84</v>
      </c>
      <c r="G4" s="204">
        <f>'[2]10'!H6</f>
        <v>38</v>
      </c>
      <c r="H4" s="205">
        <f>'[2]10'!I6</f>
        <v>0</v>
      </c>
      <c r="I4" s="205">
        <f>'[2]10'!J6</f>
        <v>0</v>
      </c>
      <c r="J4" s="205">
        <f>'[2]10'!K6</f>
        <v>0</v>
      </c>
      <c r="K4" s="15">
        <f t="shared" ref="K4:K67" si="3">SUM(G4:J4)</f>
        <v>38</v>
      </c>
      <c r="L4" s="18">
        <f>frq!C4</f>
        <v>1</v>
      </c>
      <c r="M4" s="167">
        <f t="shared" ref="M4:M67" si="4">IF($L4=1,G4,IF(AND($L4=0.985,G4&gt;0.985*B4),B4*0.985,IF(AND($L4=0.965,G4&gt;0.965*B4),0.965*B4,G4)))-R4</f>
        <v>37.6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37.6</v>
      </c>
      <c r="R4" s="18">
        <v>0.4</v>
      </c>
    </row>
    <row r="5" spans="1:18">
      <c r="A5" s="8" t="s">
        <v>47</v>
      </c>
      <c r="B5" s="204">
        <f>'[2]10'!B7</f>
        <v>84</v>
      </c>
      <c r="C5" s="205">
        <f>'[2]10'!C7</f>
        <v>0</v>
      </c>
      <c r="D5" s="205">
        <f>'[2]10'!D7</f>
        <v>0</v>
      </c>
      <c r="E5" s="205">
        <f>'[2]10'!E7</f>
        <v>0</v>
      </c>
      <c r="F5" s="15">
        <f t="shared" ref="F5:F68" si="6">SUM(B5:E5)</f>
        <v>84</v>
      </c>
      <c r="G5" s="204">
        <f>'[2]10'!H7</f>
        <v>38</v>
      </c>
      <c r="H5" s="205">
        <f>'[2]10'!I7</f>
        <v>0</v>
      </c>
      <c r="I5" s="205">
        <f>'[2]10'!J7</f>
        <v>0</v>
      </c>
      <c r="J5" s="205">
        <f>'[2]10'!K7</f>
        <v>0</v>
      </c>
      <c r="K5" s="15">
        <f t="shared" si="3"/>
        <v>38</v>
      </c>
      <c r="L5" s="18">
        <f>frq!C5</f>
        <v>1</v>
      </c>
      <c r="M5" s="167">
        <f t="shared" si="4"/>
        <v>37.6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37.6</v>
      </c>
      <c r="R5" s="18">
        <v>0.4</v>
      </c>
    </row>
    <row r="6" spans="1:18">
      <c r="A6" s="8" t="s">
        <v>48</v>
      </c>
      <c r="B6" s="204">
        <f>'[2]10'!B8</f>
        <v>84</v>
      </c>
      <c r="C6" s="205">
        <f>'[2]10'!C8</f>
        <v>0</v>
      </c>
      <c r="D6" s="205">
        <f>'[2]10'!D8</f>
        <v>0</v>
      </c>
      <c r="E6" s="205">
        <f>'[2]10'!E8</f>
        <v>0</v>
      </c>
      <c r="F6" s="15">
        <f t="shared" si="6"/>
        <v>84</v>
      </c>
      <c r="G6" s="204">
        <f>'[2]10'!H8</f>
        <v>38</v>
      </c>
      <c r="H6" s="205">
        <f>'[2]10'!I8</f>
        <v>0</v>
      </c>
      <c r="I6" s="205">
        <f>'[2]10'!J8</f>
        <v>0</v>
      </c>
      <c r="J6" s="205">
        <f>'[2]10'!K8</f>
        <v>0</v>
      </c>
      <c r="K6" s="15">
        <f t="shared" si="3"/>
        <v>38</v>
      </c>
      <c r="L6" s="18">
        <f>frq!C6</f>
        <v>1</v>
      </c>
      <c r="M6" s="167">
        <f t="shared" si="4"/>
        <v>37.6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37.6</v>
      </c>
      <c r="R6" s="18">
        <v>0.4</v>
      </c>
    </row>
    <row r="7" spans="1:18">
      <c r="A7" s="8" t="s">
        <v>49</v>
      </c>
      <c r="B7" s="204">
        <f>'[2]10'!B9</f>
        <v>84</v>
      </c>
      <c r="C7" s="205">
        <f>'[2]10'!C9</f>
        <v>0</v>
      </c>
      <c r="D7" s="205">
        <f>'[2]10'!D9</f>
        <v>0</v>
      </c>
      <c r="E7" s="205">
        <f>'[2]10'!E9</f>
        <v>0</v>
      </c>
      <c r="F7" s="15">
        <f t="shared" si="6"/>
        <v>84</v>
      </c>
      <c r="G7" s="204">
        <f>'[2]10'!H9</f>
        <v>38</v>
      </c>
      <c r="H7" s="205">
        <f>'[2]10'!I9</f>
        <v>0</v>
      </c>
      <c r="I7" s="205">
        <f>'[2]10'!J9</f>
        <v>0</v>
      </c>
      <c r="J7" s="205">
        <f>'[2]10'!K9</f>
        <v>0</v>
      </c>
      <c r="K7" s="15">
        <f t="shared" si="3"/>
        <v>38</v>
      </c>
      <c r="L7" s="18">
        <f>frq!C7</f>
        <v>1</v>
      </c>
      <c r="M7" s="167">
        <f t="shared" si="4"/>
        <v>37.6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37.6</v>
      </c>
      <c r="R7" s="18">
        <v>0.4</v>
      </c>
    </row>
    <row r="8" spans="1:18">
      <c r="A8" s="8" t="s">
        <v>50</v>
      </c>
      <c r="B8" s="204">
        <f>'[2]10'!B10</f>
        <v>84</v>
      </c>
      <c r="C8" s="205">
        <f>'[2]10'!C10</f>
        <v>0</v>
      </c>
      <c r="D8" s="205">
        <f>'[2]10'!D10</f>
        <v>0</v>
      </c>
      <c r="E8" s="205">
        <f>'[2]10'!E10</f>
        <v>0</v>
      </c>
      <c r="F8" s="15">
        <f t="shared" si="6"/>
        <v>84</v>
      </c>
      <c r="G8" s="204">
        <f>'[2]10'!H10</f>
        <v>38</v>
      </c>
      <c r="H8" s="205">
        <f>'[2]10'!I10</f>
        <v>0</v>
      </c>
      <c r="I8" s="205">
        <f>'[2]10'!J10</f>
        <v>0</v>
      </c>
      <c r="J8" s="205">
        <f>'[2]10'!K10</f>
        <v>0</v>
      </c>
      <c r="K8" s="15">
        <f t="shared" si="3"/>
        <v>38</v>
      </c>
      <c r="L8" s="18">
        <f>frq!C8</f>
        <v>1</v>
      </c>
      <c r="M8" s="167">
        <f t="shared" si="4"/>
        <v>37.6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37.6</v>
      </c>
      <c r="R8" s="18">
        <v>0.4</v>
      </c>
    </row>
    <row r="9" spans="1:18">
      <c r="A9" s="8" t="s">
        <v>51</v>
      </c>
      <c r="B9" s="204">
        <f>'[2]10'!B11</f>
        <v>84</v>
      </c>
      <c r="C9" s="205">
        <f>'[2]10'!C11</f>
        <v>0</v>
      </c>
      <c r="D9" s="205">
        <f>'[2]10'!D11</f>
        <v>0</v>
      </c>
      <c r="E9" s="205">
        <f>'[2]10'!E11</f>
        <v>0</v>
      </c>
      <c r="F9" s="15">
        <f t="shared" si="6"/>
        <v>84</v>
      </c>
      <c r="G9" s="204">
        <f>'[2]10'!H11</f>
        <v>38</v>
      </c>
      <c r="H9" s="205">
        <f>'[2]10'!I11</f>
        <v>0</v>
      </c>
      <c r="I9" s="205">
        <f>'[2]10'!J11</f>
        <v>0</v>
      </c>
      <c r="J9" s="205">
        <f>'[2]10'!K11</f>
        <v>0</v>
      </c>
      <c r="K9" s="15">
        <f t="shared" si="3"/>
        <v>38</v>
      </c>
      <c r="L9" s="18">
        <f>frq!C9</f>
        <v>1</v>
      </c>
      <c r="M9" s="167">
        <f t="shared" si="4"/>
        <v>37.6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37.6</v>
      </c>
      <c r="R9" s="18">
        <v>0.4</v>
      </c>
    </row>
    <row r="10" spans="1:18">
      <c r="A10" s="8" t="s">
        <v>52</v>
      </c>
      <c r="B10" s="204">
        <f>'[2]10'!B12</f>
        <v>84</v>
      </c>
      <c r="C10" s="205">
        <f>'[2]10'!C12</f>
        <v>0</v>
      </c>
      <c r="D10" s="205">
        <f>'[2]10'!D12</f>
        <v>0</v>
      </c>
      <c r="E10" s="205">
        <f>'[2]10'!E12</f>
        <v>0</v>
      </c>
      <c r="F10" s="15">
        <f t="shared" si="6"/>
        <v>84</v>
      </c>
      <c r="G10" s="204">
        <f>'[2]10'!H12</f>
        <v>38</v>
      </c>
      <c r="H10" s="205">
        <f>'[2]10'!I12</f>
        <v>0</v>
      </c>
      <c r="I10" s="205">
        <f>'[2]10'!J12</f>
        <v>0</v>
      </c>
      <c r="J10" s="205">
        <f>'[2]10'!K12</f>
        <v>0</v>
      </c>
      <c r="K10" s="15">
        <f t="shared" si="3"/>
        <v>38</v>
      </c>
      <c r="L10" s="18">
        <f>frq!C10</f>
        <v>1</v>
      </c>
      <c r="M10" s="167">
        <f t="shared" si="4"/>
        <v>37.6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37.6</v>
      </c>
      <c r="R10" s="18">
        <v>0.4</v>
      </c>
    </row>
    <row r="11" spans="1:18">
      <c r="A11" s="8" t="s">
        <v>53</v>
      </c>
      <c r="B11" s="204">
        <f>'[2]10'!B13</f>
        <v>84</v>
      </c>
      <c r="C11" s="205">
        <f>'[2]10'!C13</f>
        <v>0</v>
      </c>
      <c r="D11" s="205">
        <f>'[2]10'!D13</f>
        <v>0</v>
      </c>
      <c r="E11" s="205">
        <f>'[2]10'!E13</f>
        <v>0</v>
      </c>
      <c r="F11" s="15">
        <f t="shared" si="6"/>
        <v>84</v>
      </c>
      <c r="G11" s="204">
        <f>'[2]10'!H13</f>
        <v>38</v>
      </c>
      <c r="H11" s="205">
        <f>'[2]10'!I13</f>
        <v>0</v>
      </c>
      <c r="I11" s="205">
        <f>'[2]10'!J13</f>
        <v>0</v>
      </c>
      <c r="J11" s="205">
        <f>'[2]10'!K13</f>
        <v>0</v>
      </c>
      <c r="K11" s="15">
        <f t="shared" si="3"/>
        <v>38</v>
      </c>
      <c r="L11" s="18">
        <f>frq!C11</f>
        <v>1</v>
      </c>
      <c r="M11" s="167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</row>
    <row r="12" spans="1:18">
      <c r="A12" s="8" t="s">
        <v>54</v>
      </c>
      <c r="B12" s="204">
        <f>'[2]10'!B14</f>
        <v>84</v>
      </c>
      <c r="C12" s="205">
        <f>'[2]10'!C14</f>
        <v>0</v>
      </c>
      <c r="D12" s="205">
        <f>'[2]10'!D14</f>
        <v>0</v>
      </c>
      <c r="E12" s="205">
        <f>'[2]10'!E14</f>
        <v>0</v>
      </c>
      <c r="F12" s="15">
        <f t="shared" si="6"/>
        <v>84</v>
      </c>
      <c r="G12" s="204">
        <f>'[2]10'!H14</f>
        <v>38</v>
      </c>
      <c r="H12" s="205">
        <f>'[2]10'!I14</f>
        <v>0</v>
      </c>
      <c r="I12" s="205">
        <f>'[2]10'!J14</f>
        <v>0</v>
      </c>
      <c r="J12" s="205">
        <f>'[2]10'!K14</f>
        <v>0</v>
      </c>
      <c r="K12" s="15">
        <f t="shared" si="3"/>
        <v>38</v>
      </c>
      <c r="L12" s="18">
        <f>frq!C12</f>
        <v>1</v>
      </c>
      <c r="M12" s="167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</row>
    <row r="13" spans="1:18">
      <c r="A13" s="8" t="s">
        <v>55</v>
      </c>
      <c r="B13" s="204">
        <f>'[2]10'!B15</f>
        <v>84</v>
      </c>
      <c r="C13" s="205">
        <f>'[2]10'!C15</f>
        <v>0</v>
      </c>
      <c r="D13" s="205">
        <f>'[2]10'!D15</f>
        <v>0</v>
      </c>
      <c r="E13" s="205">
        <f>'[2]10'!E15</f>
        <v>0</v>
      </c>
      <c r="F13" s="15">
        <f t="shared" si="6"/>
        <v>84</v>
      </c>
      <c r="G13" s="204">
        <f>'[2]10'!H15</f>
        <v>38</v>
      </c>
      <c r="H13" s="205">
        <f>'[2]10'!I15</f>
        <v>0</v>
      </c>
      <c r="I13" s="205">
        <f>'[2]10'!J15</f>
        <v>0</v>
      </c>
      <c r="J13" s="205">
        <f>'[2]10'!K15</f>
        <v>0</v>
      </c>
      <c r="K13" s="15">
        <f t="shared" si="3"/>
        <v>38</v>
      </c>
      <c r="L13" s="18">
        <f>frq!C13</f>
        <v>1</v>
      </c>
      <c r="M13" s="167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</row>
    <row r="14" spans="1:18">
      <c r="A14" s="8" t="s">
        <v>56</v>
      </c>
      <c r="B14" s="204">
        <f>'[2]10'!B16</f>
        <v>84</v>
      </c>
      <c r="C14" s="205">
        <f>'[2]10'!C16</f>
        <v>0</v>
      </c>
      <c r="D14" s="205">
        <f>'[2]10'!D16</f>
        <v>0</v>
      </c>
      <c r="E14" s="205">
        <f>'[2]10'!E16</f>
        <v>0</v>
      </c>
      <c r="F14" s="15">
        <f t="shared" si="6"/>
        <v>84</v>
      </c>
      <c r="G14" s="204">
        <f>'[2]10'!H16</f>
        <v>38</v>
      </c>
      <c r="H14" s="205">
        <f>'[2]10'!I16</f>
        <v>0</v>
      </c>
      <c r="I14" s="205">
        <f>'[2]10'!J16</f>
        <v>0</v>
      </c>
      <c r="J14" s="205">
        <f>'[2]10'!K16</f>
        <v>0</v>
      </c>
      <c r="K14" s="15">
        <f t="shared" si="3"/>
        <v>38</v>
      </c>
      <c r="L14" s="18">
        <f>frq!C14</f>
        <v>1</v>
      </c>
      <c r="M14" s="167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</row>
    <row r="15" spans="1:18">
      <c r="A15" s="8" t="s">
        <v>57</v>
      </c>
      <c r="B15" s="204">
        <f>'[2]10'!B17</f>
        <v>84</v>
      </c>
      <c r="C15" s="205">
        <f>'[2]10'!C17</f>
        <v>0</v>
      </c>
      <c r="D15" s="205">
        <f>'[2]10'!D17</f>
        <v>0</v>
      </c>
      <c r="E15" s="205">
        <f>'[2]10'!E17</f>
        <v>0</v>
      </c>
      <c r="F15" s="15">
        <f t="shared" si="6"/>
        <v>84</v>
      </c>
      <c r="G15" s="204">
        <f>'[2]10'!H17</f>
        <v>38</v>
      </c>
      <c r="H15" s="205">
        <f>'[2]10'!I17</f>
        <v>0</v>
      </c>
      <c r="I15" s="205">
        <f>'[2]10'!J17</f>
        <v>0</v>
      </c>
      <c r="J15" s="205">
        <f>'[2]10'!K17</f>
        <v>0</v>
      </c>
      <c r="K15" s="15">
        <f t="shared" si="3"/>
        <v>38</v>
      </c>
      <c r="L15" s="18">
        <f>frq!C15</f>
        <v>1</v>
      </c>
      <c r="M15" s="167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</row>
    <row r="16" spans="1:18">
      <c r="A16" s="8" t="s">
        <v>58</v>
      </c>
      <c r="B16" s="204">
        <f>'[2]10'!B18</f>
        <v>84</v>
      </c>
      <c r="C16" s="205">
        <f>'[2]10'!C18</f>
        <v>0</v>
      </c>
      <c r="D16" s="205">
        <f>'[2]10'!D18</f>
        <v>0</v>
      </c>
      <c r="E16" s="205">
        <f>'[2]10'!E18</f>
        <v>0</v>
      </c>
      <c r="F16" s="15">
        <f t="shared" si="6"/>
        <v>84</v>
      </c>
      <c r="G16" s="204">
        <f>'[2]10'!H18</f>
        <v>38</v>
      </c>
      <c r="H16" s="205">
        <f>'[2]10'!I18</f>
        <v>0</v>
      </c>
      <c r="I16" s="205">
        <f>'[2]10'!J18</f>
        <v>0</v>
      </c>
      <c r="J16" s="205">
        <f>'[2]10'!K18</f>
        <v>0</v>
      </c>
      <c r="K16" s="15">
        <f t="shared" si="3"/>
        <v>38</v>
      </c>
      <c r="L16" s="18">
        <f>frq!C16</f>
        <v>1</v>
      </c>
      <c r="M16" s="167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</row>
    <row r="17" spans="1:18">
      <c r="A17" s="8" t="s">
        <v>59</v>
      </c>
      <c r="B17" s="204">
        <f>'[2]10'!B19</f>
        <v>84</v>
      </c>
      <c r="C17" s="205">
        <f>'[2]10'!C19</f>
        <v>0</v>
      </c>
      <c r="D17" s="205">
        <f>'[2]10'!D19</f>
        <v>0</v>
      </c>
      <c r="E17" s="205">
        <f>'[2]10'!E19</f>
        <v>0</v>
      </c>
      <c r="F17" s="15">
        <f t="shared" si="6"/>
        <v>84</v>
      </c>
      <c r="G17" s="204">
        <f>'[2]10'!H19</f>
        <v>38</v>
      </c>
      <c r="H17" s="205">
        <f>'[2]10'!I19</f>
        <v>0</v>
      </c>
      <c r="I17" s="205">
        <f>'[2]10'!J19</f>
        <v>0</v>
      </c>
      <c r="J17" s="205">
        <f>'[2]10'!K19</f>
        <v>0</v>
      </c>
      <c r="K17" s="15">
        <f t="shared" si="3"/>
        <v>38</v>
      </c>
      <c r="L17" s="18">
        <f>frq!C17</f>
        <v>1</v>
      </c>
      <c r="M17" s="167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</row>
    <row r="18" spans="1:18">
      <c r="A18" s="8" t="s">
        <v>60</v>
      </c>
      <c r="B18" s="204">
        <f>'[2]10'!B20</f>
        <v>84</v>
      </c>
      <c r="C18" s="205">
        <f>'[2]10'!C20</f>
        <v>0</v>
      </c>
      <c r="D18" s="205">
        <f>'[2]10'!D20</f>
        <v>0</v>
      </c>
      <c r="E18" s="205">
        <f>'[2]10'!E20</f>
        <v>0</v>
      </c>
      <c r="F18" s="15">
        <f t="shared" si="6"/>
        <v>84</v>
      </c>
      <c r="G18" s="204">
        <f>'[2]10'!H20</f>
        <v>38</v>
      </c>
      <c r="H18" s="205">
        <f>'[2]10'!I20</f>
        <v>0</v>
      </c>
      <c r="I18" s="205">
        <f>'[2]10'!J20</f>
        <v>0</v>
      </c>
      <c r="J18" s="205">
        <f>'[2]10'!K20</f>
        <v>0</v>
      </c>
      <c r="K18" s="15">
        <f t="shared" si="3"/>
        <v>38</v>
      </c>
      <c r="L18" s="18">
        <f>frq!C18</f>
        <v>1</v>
      </c>
      <c r="M18" s="167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</row>
    <row r="19" spans="1:18">
      <c r="A19" s="8" t="s">
        <v>61</v>
      </c>
      <c r="B19" s="204">
        <f>'[2]10'!B21</f>
        <v>84</v>
      </c>
      <c r="C19" s="205">
        <f>'[2]10'!C21</f>
        <v>0</v>
      </c>
      <c r="D19" s="205">
        <f>'[2]10'!D21</f>
        <v>0</v>
      </c>
      <c r="E19" s="205">
        <f>'[2]10'!E21</f>
        <v>0</v>
      </c>
      <c r="F19" s="15">
        <f t="shared" si="6"/>
        <v>84</v>
      </c>
      <c r="G19" s="204">
        <f>'[2]10'!H21</f>
        <v>38</v>
      </c>
      <c r="H19" s="205">
        <f>'[2]10'!I21</f>
        <v>0</v>
      </c>
      <c r="I19" s="205">
        <f>'[2]10'!J21</f>
        <v>0</v>
      </c>
      <c r="J19" s="205">
        <f>'[2]10'!K21</f>
        <v>0</v>
      </c>
      <c r="K19" s="15">
        <f t="shared" si="3"/>
        <v>38</v>
      </c>
      <c r="L19" s="18">
        <f>frq!C19</f>
        <v>1</v>
      </c>
      <c r="M19" s="167">
        <f t="shared" si="4"/>
        <v>37.6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37.6</v>
      </c>
      <c r="R19" s="18">
        <v>0.4</v>
      </c>
    </row>
    <row r="20" spans="1:18">
      <c r="A20" s="8" t="s">
        <v>62</v>
      </c>
      <c r="B20" s="204">
        <f>'[2]10'!B22</f>
        <v>84</v>
      </c>
      <c r="C20" s="205">
        <f>'[2]10'!C22</f>
        <v>0</v>
      </c>
      <c r="D20" s="205">
        <f>'[2]10'!D22</f>
        <v>0</v>
      </c>
      <c r="E20" s="205">
        <f>'[2]10'!E22</f>
        <v>0</v>
      </c>
      <c r="F20" s="15">
        <f t="shared" si="6"/>
        <v>84</v>
      </c>
      <c r="G20" s="204">
        <f>'[2]10'!H22</f>
        <v>38</v>
      </c>
      <c r="H20" s="205">
        <f>'[2]10'!I22</f>
        <v>0</v>
      </c>
      <c r="I20" s="205">
        <f>'[2]10'!J22</f>
        <v>0</v>
      </c>
      <c r="J20" s="205">
        <f>'[2]10'!K22</f>
        <v>0</v>
      </c>
      <c r="K20" s="15">
        <f t="shared" si="3"/>
        <v>38</v>
      </c>
      <c r="L20" s="18">
        <f>frq!C20</f>
        <v>1</v>
      </c>
      <c r="M20" s="167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</row>
    <row r="21" spans="1:18">
      <c r="A21" s="8" t="s">
        <v>63</v>
      </c>
      <c r="B21" s="204">
        <f>'[2]10'!B23</f>
        <v>84</v>
      </c>
      <c r="C21" s="205">
        <f>'[2]10'!C23</f>
        <v>0</v>
      </c>
      <c r="D21" s="205">
        <f>'[2]10'!D23</f>
        <v>0</v>
      </c>
      <c r="E21" s="205">
        <f>'[2]10'!E23</f>
        <v>0</v>
      </c>
      <c r="F21" s="15">
        <f t="shared" si="6"/>
        <v>84</v>
      </c>
      <c r="G21" s="204">
        <f>'[2]10'!H23</f>
        <v>38</v>
      </c>
      <c r="H21" s="205">
        <f>'[2]10'!I23</f>
        <v>0</v>
      </c>
      <c r="I21" s="205">
        <f>'[2]10'!J23</f>
        <v>0</v>
      </c>
      <c r="J21" s="205">
        <f>'[2]10'!K23</f>
        <v>0</v>
      </c>
      <c r="K21" s="15">
        <f t="shared" si="3"/>
        <v>38</v>
      </c>
      <c r="L21" s="18">
        <f>frq!C21</f>
        <v>1</v>
      </c>
      <c r="M21" s="167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</row>
    <row r="22" spans="1:18">
      <c r="A22" s="8" t="s">
        <v>64</v>
      </c>
      <c r="B22" s="204">
        <f>'[2]10'!B24</f>
        <v>84</v>
      </c>
      <c r="C22" s="205">
        <f>'[2]10'!C24</f>
        <v>0</v>
      </c>
      <c r="D22" s="205">
        <f>'[2]10'!D24</f>
        <v>0</v>
      </c>
      <c r="E22" s="205">
        <f>'[2]10'!E24</f>
        <v>0</v>
      </c>
      <c r="F22" s="15">
        <f t="shared" si="6"/>
        <v>84</v>
      </c>
      <c r="G22" s="204">
        <f>'[2]10'!H24</f>
        <v>38</v>
      </c>
      <c r="H22" s="205">
        <f>'[2]10'!I24</f>
        <v>0</v>
      </c>
      <c r="I22" s="205">
        <f>'[2]10'!J24</f>
        <v>0</v>
      </c>
      <c r="J22" s="205">
        <f>'[2]10'!K24</f>
        <v>0</v>
      </c>
      <c r="K22" s="15">
        <f t="shared" si="3"/>
        <v>38</v>
      </c>
      <c r="L22" s="18">
        <f>frq!C22</f>
        <v>1</v>
      </c>
      <c r="M22" s="167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</row>
    <row r="23" spans="1:18">
      <c r="A23" s="8" t="s">
        <v>65</v>
      </c>
      <c r="B23" s="204">
        <f>'[2]10'!B25</f>
        <v>84</v>
      </c>
      <c r="C23" s="205">
        <f>'[2]10'!C25</f>
        <v>0</v>
      </c>
      <c r="D23" s="205">
        <f>'[2]10'!D25</f>
        <v>0</v>
      </c>
      <c r="E23" s="205">
        <f>'[2]10'!E25</f>
        <v>0</v>
      </c>
      <c r="F23" s="15">
        <f t="shared" si="6"/>
        <v>84</v>
      </c>
      <c r="G23" s="204">
        <f>'[2]10'!H25</f>
        <v>38</v>
      </c>
      <c r="H23" s="205">
        <f>'[2]10'!I25</f>
        <v>0</v>
      </c>
      <c r="I23" s="205">
        <f>'[2]10'!J25</f>
        <v>0</v>
      </c>
      <c r="J23" s="205">
        <f>'[2]10'!K25</f>
        <v>0</v>
      </c>
      <c r="K23" s="15">
        <f t="shared" si="3"/>
        <v>38</v>
      </c>
      <c r="L23" s="18">
        <f>frq!C23</f>
        <v>1</v>
      </c>
      <c r="M23" s="167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</row>
    <row r="24" spans="1:18">
      <c r="A24" s="8" t="s">
        <v>66</v>
      </c>
      <c r="B24" s="204">
        <f>'[2]10'!B26</f>
        <v>84</v>
      </c>
      <c r="C24" s="205">
        <f>'[2]10'!C26</f>
        <v>0</v>
      </c>
      <c r="D24" s="205">
        <f>'[2]10'!D26</f>
        <v>0</v>
      </c>
      <c r="E24" s="205">
        <f>'[2]10'!E26</f>
        <v>0</v>
      </c>
      <c r="F24" s="15">
        <f t="shared" si="6"/>
        <v>84</v>
      </c>
      <c r="G24" s="204">
        <f>'[2]10'!H26</f>
        <v>38</v>
      </c>
      <c r="H24" s="205">
        <f>'[2]10'!I26</f>
        <v>0</v>
      </c>
      <c r="I24" s="205">
        <f>'[2]10'!J26</f>
        <v>0</v>
      </c>
      <c r="J24" s="205">
        <f>'[2]10'!K26</f>
        <v>0</v>
      </c>
      <c r="K24" s="15">
        <f t="shared" si="3"/>
        <v>38</v>
      </c>
      <c r="L24" s="18">
        <f>frq!C24</f>
        <v>1</v>
      </c>
      <c r="M24" s="167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</row>
    <row r="25" spans="1:18">
      <c r="A25" s="8" t="s">
        <v>67</v>
      </c>
      <c r="B25" s="204">
        <f>'[2]10'!B27</f>
        <v>84</v>
      </c>
      <c r="C25" s="205">
        <f>'[2]10'!C27</f>
        <v>0</v>
      </c>
      <c r="D25" s="205">
        <f>'[2]10'!D27</f>
        <v>0</v>
      </c>
      <c r="E25" s="205">
        <f>'[2]10'!E27</f>
        <v>0</v>
      </c>
      <c r="F25" s="15">
        <f t="shared" si="6"/>
        <v>84</v>
      </c>
      <c r="G25" s="204">
        <f>'[2]10'!H27</f>
        <v>38</v>
      </c>
      <c r="H25" s="205">
        <f>'[2]10'!I27</f>
        <v>0</v>
      </c>
      <c r="I25" s="205">
        <f>'[2]10'!J27</f>
        <v>0</v>
      </c>
      <c r="J25" s="205">
        <f>'[2]10'!K27</f>
        <v>0</v>
      </c>
      <c r="K25" s="15">
        <f t="shared" si="3"/>
        <v>38</v>
      </c>
      <c r="L25" s="18">
        <f>frq!C25</f>
        <v>1</v>
      </c>
      <c r="M25" s="167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</row>
    <row r="26" spans="1:18">
      <c r="A26" s="8" t="s">
        <v>68</v>
      </c>
      <c r="B26" s="204">
        <f>'[2]10'!B28</f>
        <v>84</v>
      </c>
      <c r="C26" s="205">
        <f>'[2]10'!C28</f>
        <v>0</v>
      </c>
      <c r="D26" s="205">
        <f>'[2]10'!D28</f>
        <v>0</v>
      </c>
      <c r="E26" s="205">
        <f>'[2]10'!E28</f>
        <v>0</v>
      </c>
      <c r="F26" s="15">
        <f t="shared" si="6"/>
        <v>84</v>
      </c>
      <c r="G26" s="204">
        <f>'[2]10'!H28</f>
        <v>38</v>
      </c>
      <c r="H26" s="205">
        <f>'[2]10'!I28</f>
        <v>0</v>
      </c>
      <c r="I26" s="205">
        <f>'[2]10'!J28</f>
        <v>0</v>
      </c>
      <c r="J26" s="205">
        <f>'[2]10'!K28</f>
        <v>0</v>
      </c>
      <c r="K26" s="15">
        <f t="shared" si="3"/>
        <v>38</v>
      </c>
      <c r="L26" s="18">
        <f>frq!C26</f>
        <v>1</v>
      </c>
      <c r="M26" s="167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</row>
    <row r="27" spans="1:18">
      <c r="A27" s="8" t="s">
        <v>69</v>
      </c>
      <c r="B27" s="204">
        <f>'[2]10'!B29</f>
        <v>84</v>
      </c>
      <c r="C27" s="205">
        <f>'[2]10'!C29</f>
        <v>0</v>
      </c>
      <c r="D27" s="205">
        <f>'[2]10'!D29</f>
        <v>0</v>
      </c>
      <c r="E27" s="205">
        <f>'[2]10'!E29</f>
        <v>0</v>
      </c>
      <c r="F27" s="15">
        <f t="shared" si="6"/>
        <v>84</v>
      </c>
      <c r="G27" s="204">
        <f>'[2]10'!H29</f>
        <v>38</v>
      </c>
      <c r="H27" s="205">
        <f>'[2]10'!I29</f>
        <v>0</v>
      </c>
      <c r="I27" s="205">
        <f>'[2]10'!J29</f>
        <v>0</v>
      </c>
      <c r="J27" s="205">
        <f>'[2]10'!K29</f>
        <v>0</v>
      </c>
      <c r="K27" s="15">
        <f t="shared" si="3"/>
        <v>38</v>
      </c>
      <c r="L27" s="18">
        <f>frq!C27</f>
        <v>1</v>
      </c>
      <c r="M27" s="167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</row>
    <row r="28" spans="1:18">
      <c r="A28" s="8" t="s">
        <v>70</v>
      </c>
      <c r="B28" s="204">
        <f>'[2]10'!B30</f>
        <v>84</v>
      </c>
      <c r="C28" s="205">
        <f>'[2]10'!C30</f>
        <v>0</v>
      </c>
      <c r="D28" s="205">
        <f>'[2]10'!D30</f>
        <v>0</v>
      </c>
      <c r="E28" s="205">
        <f>'[2]10'!E30</f>
        <v>0</v>
      </c>
      <c r="F28" s="15">
        <f t="shared" si="6"/>
        <v>84</v>
      </c>
      <c r="G28" s="204">
        <f>'[2]10'!H30</f>
        <v>38</v>
      </c>
      <c r="H28" s="205">
        <f>'[2]10'!I30</f>
        <v>0</v>
      </c>
      <c r="I28" s="205">
        <f>'[2]10'!J30</f>
        <v>0</v>
      </c>
      <c r="J28" s="205">
        <f>'[2]10'!K30</f>
        <v>0</v>
      </c>
      <c r="K28" s="15">
        <f t="shared" si="3"/>
        <v>38</v>
      </c>
      <c r="L28" s="18">
        <f>frq!C28</f>
        <v>1</v>
      </c>
      <c r="M28" s="167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</row>
    <row r="29" spans="1:18">
      <c r="A29" s="8" t="s">
        <v>71</v>
      </c>
      <c r="B29" s="204">
        <f>'[2]10'!B31</f>
        <v>84</v>
      </c>
      <c r="C29" s="205">
        <f>'[2]10'!C31</f>
        <v>0</v>
      </c>
      <c r="D29" s="205">
        <f>'[2]10'!D31</f>
        <v>0</v>
      </c>
      <c r="E29" s="205">
        <f>'[2]10'!E31</f>
        <v>0</v>
      </c>
      <c r="F29" s="15">
        <f t="shared" si="6"/>
        <v>84</v>
      </c>
      <c r="G29" s="204">
        <f>'[2]10'!H31</f>
        <v>38</v>
      </c>
      <c r="H29" s="205">
        <f>'[2]10'!I31</f>
        <v>0</v>
      </c>
      <c r="I29" s="205">
        <f>'[2]10'!J31</f>
        <v>0</v>
      </c>
      <c r="J29" s="205">
        <f>'[2]10'!K31</f>
        <v>0</v>
      </c>
      <c r="K29" s="15">
        <f t="shared" si="3"/>
        <v>38</v>
      </c>
      <c r="L29" s="18">
        <f>frq!C29</f>
        <v>1</v>
      </c>
      <c r="M29" s="167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</row>
    <row r="30" spans="1:18">
      <c r="A30" s="8" t="s">
        <v>72</v>
      </c>
      <c r="B30" s="204">
        <f>'[2]10'!B32</f>
        <v>84</v>
      </c>
      <c r="C30" s="205">
        <f>'[2]10'!C32</f>
        <v>0</v>
      </c>
      <c r="D30" s="205">
        <f>'[2]10'!D32</f>
        <v>0</v>
      </c>
      <c r="E30" s="205">
        <f>'[2]10'!E32</f>
        <v>0</v>
      </c>
      <c r="F30" s="15">
        <f t="shared" si="6"/>
        <v>84</v>
      </c>
      <c r="G30" s="204">
        <f>'[2]10'!H32</f>
        <v>37</v>
      </c>
      <c r="H30" s="205">
        <f>'[2]10'!I32</f>
        <v>0</v>
      </c>
      <c r="I30" s="205">
        <f>'[2]10'!J32</f>
        <v>0</v>
      </c>
      <c r="J30" s="205">
        <f>'[2]10'!K32</f>
        <v>0</v>
      </c>
      <c r="K30" s="15">
        <f t="shared" si="3"/>
        <v>37</v>
      </c>
      <c r="L30" s="18">
        <f>frq!C30</f>
        <v>1</v>
      </c>
      <c r="M30" s="167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204">
        <f>'[2]10'!B33</f>
        <v>84</v>
      </c>
      <c r="C31" s="205">
        <f>'[2]10'!C33</f>
        <v>0</v>
      </c>
      <c r="D31" s="205">
        <f>'[2]10'!D33</f>
        <v>0</v>
      </c>
      <c r="E31" s="205">
        <f>'[2]10'!E33</f>
        <v>0</v>
      </c>
      <c r="F31" s="15">
        <f t="shared" si="6"/>
        <v>84</v>
      </c>
      <c r="G31" s="204">
        <f>'[2]10'!H33</f>
        <v>37</v>
      </c>
      <c r="H31" s="205">
        <f>'[2]10'!I33</f>
        <v>0</v>
      </c>
      <c r="I31" s="205">
        <f>'[2]10'!J33</f>
        <v>0</v>
      </c>
      <c r="J31" s="205">
        <f>'[2]10'!K33</f>
        <v>0</v>
      </c>
      <c r="K31" s="15">
        <f t="shared" si="3"/>
        <v>37</v>
      </c>
      <c r="L31" s="18">
        <f>frq!C31</f>
        <v>1</v>
      </c>
      <c r="M31" s="167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204">
        <f>'[2]10'!B34</f>
        <v>84</v>
      </c>
      <c r="C32" s="205">
        <f>'[2]10'!C34</f>
        <v>0</v>
      </c>
      <c r="D32" s="205">
        <f>'[2]10'!D34</f>
        <v>0</v>
      </c>
      <c r="E32" s="205">
        <f>'[2]10'!E34</f>
        <v>0</v>
      </c>
      <c r="F32" s="15">
        <f t="shared" si="6"/>
        <v>84</v>
      </c>
      <c r="G32" s="204">
        <f>'[2]10'!H34</f>
        <v>37</v>
      </c>
      <c r="H32" s="205">
        <f>'[2]10'!I34</f>
        <v>0</v>
      </c>
      <c r="I32" s="205">
        <f>'[2]10'!J34</f>
        <v>0</v>
      </c>
      <c r="J32" s="205">
        <f>'[2]10'!K34</f>
        <v>0</v>
      </c>
      <c r="K32" s="15">
        <f t="shared" si="3"/>
        <v>37</v>
      </c>
      <c r="L32" s="18">
        <f>frq!C32</f>
        <v>1</v>
      </c>
      <c r="M32" s="167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204">
        <f>'[2]10'!B35</f>
        <v>84</v>
      </c>
      <c r="C33" s="205">
        <f>'[2]10'!C35</f>
        <v>0</v>
      </c>
      <c r="D33" s="205">
        <f>'[2]10'!D35</f>
        <v>0</v>
      </c>
      <c r="E33" s="205">
        <f>'[2]10'!E35</f>
        <v>0</v>
      </c>
      <c r="F33" s="15">
        <f t="shared" si="6"/>
        <v>84</v>
      </c>
      <c r="G33" s="204">
        <f>'[2]10'!H35</f>
        <v>37</v>
      </c>
      <c r="H33" s="205">
        <f>'[2]10'!I35</f>
        <v>0</v>
      </c>
      <c r="I33" s="205">
        <f>'[2]10'!J35</f>
        <v>0</v>
      </c>
      <c r="J33" s="205">
        <f>'[2]10'!K35</f>
        <v>0</v>
      </c>
      <c r="K33" s="15">
        <f t="shared" si="3"/>
        <v>37</v>
      </c>
      <c r="L33" s="18">
        <f>frq!C33</f>
        <v>1</v>
      </c>
      <c r="M33" s="167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204">
        <f>'[2]10'!B36</f>
        <v>84</v>
      </c>
      <c r="C34" s="205">
        <f>'[2]10'!C36</f>
        <v>0</v>
      </c>
      <c r="D34" s="205">
        <f>'[2]10'!D36</f>
        <v>0</v>
      </c>
      <c r="E34" s="205">
        <f>'[2]10'!E36</f>
        <v>0</v>
      </c>
      <c r="F34" s="15">
        <f t="shared" si="6"/>
        <v>84</v>
      </c>
      <c r="G34" s="204">
        <f>'[2]10'!H36</f>
        <v>37</v>
      </c>
      <c r="H34" s="205">
        <f>'[2]10'!I36</f>
        <v>0</v>
      </c>
      <c r="I34" s="205">
        <f>'[2]10'!J36</f>
        <v>0</v>
      </c>
      <c r="J34" s="205">
        <f>'[2]10'!K36</f>
        <v>0</v>
      </c>
      <c r="K34" s="15">
        <f t="shared" si="3"/>
        <v>37</v>
      </c>
      <c r="L34" s="18">
        <f>frq!C34</f>
        <v>1</v>
      </c>
      <c r="M34" s="167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204">
        <f>'[2]10'!B37</f>
        <v>84</v>
      </c>
      <c r="C35" s="205">
        <f>'[2]10'!C37</f>
        <v>0</v>
      </c>
      <c r="D35" s="205">
        <f>'[2]10'!D37</f>
        <v>0</v>
      </c>
      <c r="E35" s="205">
        <f>'[2]10'!E37</f>
        <v>0</v>
      </c>
      <c r="F35" s="15">
        <f t="shared" si="6"/>
        <v>84</v>
      </c>
      <c r="G35" s="204">
        <f>'[2]10'!H37</f>
        <v>37</v>
      </c>
      <c r="H35" s="205">
        <f>'[2]10'!I37</f>
        <v>0</v>
      </c>
      <c r="I35" s="205">
        <f>'[2]10'!J37</f>
        <v>0</v>
      </c>
      <c r="J35" s="205">
        <f>'[2]10'!K37</f>
        <v>0</v>
      </c>
      <c r="K35" s="15">
        <f t="shared" si="3"/>
        <v>37</v>
      </c>
      <c r="L35" s="18">
        <f>frq!C35</f>
        <v>1</v>
      </c>
      <c r="M35" s="167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204">
        <f>'[2]10'!B38</f>
        <v>84</v>
      </c>
      <c r="C36" s="205">
        <f>'[2]10'!C38</f>
        <v>0</v>
      </c>
      <c r="D36" s="205">
        <f>'[2]10'!D38</f>
        <v>0</v>
      </c>
      <c r="E36" s="205">
        <f>'[2]10'!E38</f>
        <v>0</v>
      </c>
      <c r="F36" s="15">
        <f t="shared" si="6"/>
        <v>84</v>
      </c>
      <c r="G36" s="204">
        <f>'[2]10'!H38</f>
        <v>37</v>
      </c>
      <c r="H36" s="205">
        <f>'[2]10'!I38</f>
        <v>0</v>
      </c>
      <c r="I36" s="205">
        <f>'[2]10'!J38</f>
        <v>0</v>
      </c>
      <c r="J36" s="205">
        <f>'[2]10'!K38</f>
        <v>0</v>
      </c>
      <c r="K36" s="15">
        <f t="shared" si="3"/>
        <v>37</v>
      </c>
      <c r="L36" s="18">
        <f>frq!C36</f>
        <v>1</v>
      </c>
      <c r="M36" s="167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204">
        <f>'[2]10'!B39</f>
        <v>84</v>
      </c>
      <c r="C37" s="205">
        <f>'[2]10'!C39</f>
        <v>0</v>
      </c>
      <c r="D37" s="205">
        <f>'[2]10'!D39</f>
        <v>0</v>
      </c>
      <c r="E37" s="205">
        <f>'[2]10'!E39</f>
        <v>0</v>
      </c>
      <c r="F37" s="15">
        <f t="shared" si="6"/>
        <v>84</v>
      </c>
      <c r="G37" s="204">
        <f>'[2]10'!H39</f>
        <v>37</v>
      </c>
      <c r="H37" s="205">
        <f>'[2]10'!I39</f>
        <v>0</v>
      </c>
      <c r="I37" s="205">
        <f>'[2]10'!J39</f>
        <v>0</v>
      </c>
      <c r="J37" s="205">
        <f>'[2]10'!K39</f>
        <v>0</v>
      </c>
      <c r="K37" s="15">
        <f t="shared" si="3"/>
        <v>37</v>
      </c>
      <c r="L37" s="18">
        <f>frq!C37</f>
        <v>1</v>
      </c>
      <c r="M37" s="167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204">
        <f>'[2]10'!B40</f>
        <v>84</v>
      </c>
      <c r="C38" s="205">
        <f>'[2]10'!C40</f>
        <v>0</v>
      </c>
      <c r="D38" s="205">
        <f>'[2]10'!D40</f>
        <v>0</v>
      </c>
      <c r="E38" s="205">
        <f>'[2]10'!E40</f>
        <v>0</v>
      </c>
      <c r="F38" s="15">
        <f t="shared" si="6"/>
        <v>84</v>
      </c>
      <c r="G38" s="204">
        <f>'[2]10'!H40</f>
        <v>37</v>
      </c>
      <c r="H38" s="205">
        <f>'[2]10'!I40</f>
        <v>0</v>
      </c>
      <c r="I38" s="205">
        <f>'[2]10'!J40</f>
        <v>0</v>
      </c>
      <c r="J38" s="205">
        <f>'[2]10'!K40</f>
        <v>0</v>
      </c>
      <c r="K38" s="15">
        <f t="shared" si="3"/>
        <v>37</v>
      </c>
      <c r="L38" s="18">
        <f>frq!C38</f>
        <v>1</v>
      </c>
      <c r="M38" s="167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204">
        <f>'[2]10'!B41</f>
        <v>84</v>
      </c>
      <c r="C39" s="205">
        <f>'[2]10'!C41</f>
        <v>0</v>
      </c>
      <c r="D39" s="205">
        <f>'[2]10'!D41</f>
        <v>0</v>
      </c>
      <c r="E39" s="205">
        <f>'[2]10'!E41</f>
        <v>0</v>
      </c>
      <c r="F39" s="15">
        <f t="shared" si="6"/>
        <v>84</v>
      </c>
      <c r="G39" s="204">
        <f>'[2]10'!H41</f>
        <v>37</v>
      </c>
      <c r="H39" s="205">
        <f>'[2]10'!I41</f>
        <v>0</v>
      </c>
      <c r="I39" s="205">
        <f>'[2]10'!J41</f>
        <v>0</v>
      </c>
      <c r="J39" s="205">
        <f>'[2]10'!K41</f>
        <v>0</v>
      </c>
      <c r="K39" s="15">
        <f t="shared" si="3"/>
        <v>37</v>
      </c>
      <c r="L39" s="18">
        <f>frq!C39</f>
        <v>1</v>
      </c>
      <c r="M39" s="167">
        <f t="shared" si="4"/>
        <v>36.299999999999997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36.299999999999997</v>
      </c>
      <c r="R39" s="18">
        <v>0.7</v>
      </c>
    </row>
    <row r="40" spans="1:18">
      <c r="A40" s="8" t="s">
        <v>82</v>
      </c>
      <c r="B40" s="204">
        <f>'[2]10'!B42</f>
        <v>84</v>
      </c>
      <c r="C40" s="205">
        <f>'[2]10'!C42</f>
        <v>0</v>
      </c>
      <c r="D40" s="205">
        <f>'[2]10'!D42</f>
        <v>0</v>
      </c>
      <c r="E40" s="205">
        <f>'[2]10'!E42</f>
        <v>0</v>
      </c>
      <c r="F40" s="15">
        <f t="shared" si="6"/>
        <v>84</v>
      </c>
      <c r="G40" s="204">
        <f>'[2]10'!H42</f>
        <v>37</v>
      </c>
      <c r="H40" s="205">
        <f>'[2]10'!I42</f>
        <v>0</v>
      </c>
      <c r="I40" s="205">
        <f>'[2]10'!J42</f>
        <v>0</v>
      </c>
      <c r="J40" s="205">
        <f>'[2]10'!K42</f>
        <v>0</v>
      </c>
      <c r="K40" s="15">
        <f t="shared" si="3"/>
        <v>37</v>
      </c>
      <c r="L40" s="18">
        <f>frq!C40</f>
        <v>1</v>
      </c>
      <c r="M40" s="167">
        <f t="shared" si="4"/>
        <v>36.299999999999997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36.299999999999997</v>
      </c>
      <c r="R40" s="18">
        <v>0.7</v>
      </c>
    </row>
    <row r="41" spans="1:18">
      <c r="A41" s="8" t="s">
        <v>83</v>
      </c>
      <c r="B41" s="204">
        <f>'[2]10'!B43</f>
        <v>84</v>
      </c>
      <c r="C41" s="205">
        <f>'[2]10'!C43</f>
        <v>0</v>
      </c>
      <c r="D41" s="205">
        <f>'[2]10'!D43</f>
        <v>0</v>
      </c>
      <c r="E41" s="205">
        <f>'[2]10'!E43</f>
        <v>0</v>
      </c>
      <c r="F41" s="15">
        <f t="shared" si="6"/>
        <v>84</v>
      </c>
      <c r="G41" s="204">
        <f>'[2]10'!H43</f>
        <v>37</v>
      </c>
      <c r="H41" s="205">
        <f>'[2]10'!I43</f>
        <v>0</v>
      </c>
      <c r="I41" s="205">
        <f>'[2]10'!J43</f>
        <v>0</v>
      </c>
      <c r="J41" s="205">
        <f>'[2]10'!K43</f>
        <v>0</v>
      </c>
      <c r="K41" s="15">
        <f t="shared" si="3"/>
        <v>37</v>
      </c>
      <c r="L41" s="18">
        <f>frq!C41</f>
        <v>1</v>
      </c>
      <c r="M41" s="167">
        <f t="shared" si="4"/>
        <v>36.299999999999997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36.299999999999997</v>
      </c>
      <c r="R41" s="18">
        <v>0.7</v>
      </c>
    </row>
    <row r="42" spans="1:18">
      <c r="A42" s="8" t="s">
        <v>84</v>
      </c>
      <c r="B42" s="204">
        <f>'[2]10'!B44</f>
        <v>84</v>
      </c>
      <c r="C42" s="205">
        <f>'[2]10'!C44</f>
        <v>0</v>
      </c>
      <c r="D42" s="205">
        <f>'[2]10'!D44</f>
        <v>0</v>
      </c>
      <c r="E42" s="205">
        <f>'[2]10'!E44</f>
        <v>0</v>
      </c>
      <c r="F42" s="15">
        <f t="shared" si="6"/>
        <v>84</v>
      </c>
      <c r="G42" s="204">
        <f>'[2]10'!H44</f>
        <v>37</v>
      </c>
      <c r="H42" s="205">
        <f>'[2]10'!I44</f>
        <v>0</v>
      </c>
      <c r="I42" s="205">
        <f>'[2]10'!J44</f>
        <v>0</v>
      </c>
      <c r="J42" s="205">
        <f>'[2]10'!K44</f>
        <v>0</v>
      </c>
      <c r="K42" s="15">
        <f t="shared" si="3"/>
        <v>37</v>
      </c>
      <c r="L42" s="18">
        <f>frq!C42</f>
        <v>1</v>
      </c>
      <c r="M42" s="167">
        <f t="shared" si="4"/>
        <v>36.299999999999997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36.299999999999997</v>
      </c>
      <c r="R42" s="18">
        <v>0.7</v>
      </c>
    </row>
    <row r="43" spans="1:18">
      <c r="A43" s="8" t="s">
        <v>85</v>
      </c>
      <c r="B43" s="204">
        <f>'[2]10'!B45</f>
        <v>84</v>
      </c>
      <c r="C43" s="205">
        <f>'[2]10'!C45</f>
        <v>0</v>
      </c>
      <c r="D43" s="205">
        <f>'[2]10'!D45</f>
        <v>0</v>
      </c>
      <c r="E43" s="205">
        <f>'[2]10'!E45</f>
        <v>0</v>
      </c>
      <c r="F43" s="15">
        <f t="shared" si="6"/>
        <v>84</v>
      </c>
      <c r="G43" s="204">
        <f>'[2]10'!H45</f>
        <v>37</v>
      </c>
      <c r="H43" s="205">
        <f>'[2]10'!I45</f>
        <v>0</v>
      </c>
      <c r="I43" s="205">
        <f>'[2]10'!J45</f>
        <v>0</v>
      </c>
      <c r="J43" s="205">
        <f>'[2]10'!K45</f>
        <v>0</v>
      </c>
      <c r="K43" s="15">
        <f t="shared" si="3"/>
        <v>37</v>
      </c>
      <c r="L43" s="18">
        <f>frq!C43</f>
        <v>1</v>
      </c>
      <c r="M43" s="167">
        <f t="shared" si="4"/>
        <v>36.299999999999997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36.299999999999997</v>
      </c>
      <c r="R43" s="18">
        <v>0.7</v>
      </c>
    </row>
    <row r="44" spans="1:18">
      <c r="A44" s="8" t="s">
        <v>86</v>
      </c>
      <c r="B44" s="204">
        <f>'[2]10'!B46</f>
        <v>84</v>
      </c>
      <c r="C44" s="205">
        <f>'[2]10'!C46</f>
        <v>0</v>
      </c>
      <c r="D44" s="205">
        <f>'[2]10'!D46</f>
        <v>0</v>
      </c>
      <c r="E44" s="205">
        <f>'[2]10'!E46</f>
        <v>0</v>
      </c>
      <c r="F44" s="15">
        <f t="shared" si="6"/>
        <v>84</v>
      </c>
      <c r="G44" s="204">
        <f>'[2]10'!H46</f>
        <v>37</v>
      </c>
      <c r="H44" s="205">
        <f>'[2]10'!I46</f>
        <v>0</v>
      </c>
      <c r="I44" s="205">
        <f>'[2]10'!J46</f>
        <v>0</v>
      </c>
      <c r="J44" s="205">
        <f>'[2]10'!K46</f>
        <v>0</v>
      </c>
      <c r="K44" s="15">
        <f t="shared" si="3"/>
        <v>37</v>
      </c>
      <c r="L44" s="18">
        <f>frq!C44</f>
        <v>1</v>
      </c>
      <c r="M44" s="167">
        <f t="shared" si="4"/>
        <v>36.299999999999997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36.299999999999997</v>
      </c>
      <c r="R44" s="18">
        <v>0.7</v>
      </c>
    </row>
    <row r="45" spans="1:18">
      <c r="A45" s="8" t="s">
        <v>87</v>
      </c>
      <c r="B45" s="204">
        <f>'[2]10'!B47</f>
        <v>84</v>
      </c>
      <c r="C45" s="205">
        <f>'[2]10'!C47</f>
        <v>0</v>
      </c>
      <c r="D45" s="205">
        <f>'[2]10'!D47</f>
        <v>0</v>
      </c>
      <c r="E45" s="205">
        <f>'[2]10'!E47</f>
        <v>0</v>
      </c>
      <c r="F45" s="15">
        <f t="shared" si="6"/>
        <v>84</v>
      </c>
      <c r="G45" s="204">
        <f>'[2]10'!H47</f>
        <v>37</v>
      </c>
      <c r="H45" s="205">
        <f>'[2]10'!I47</f>
        <v>0</v>
      </c>
      <c r="I45" s="205">
        <f>'[2]10'!J47</f>
        <v>0</v>
      </c>
      <c r="J45" s="205">
        <f>'[2]10'!K47</f>
        <v>0</v>
      </c>
      <c r="K45" s="15">
        <f t="shared" si="3"/>
        <v>37</v>
      </c>
      <c r="L45" s="18">
        <f>frq!C45</f>
        <v>1</v>
      </c>
      <c r="M45" s="167">
        <f t="shared" si="4"/>
        <v>36.299999999999997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36.299999999999997</v>
      </c>
      <c r="R45" s="18">
        <v>0.7</v>
      </c>
    </row>
    <row r="46" spans="1:18">
      <c r="A46" s="8" t="s">
        <v>88</v>
      </c>
      <c r="B46" s="204">
        <f>'[2]10'!B48</f>
        <v>84</v>
      </c>
      <c r="C46" s="205">
        <f>'[2]10'!C48</f>
        <v>0</v>
      </c>
      <c r="D46" s="205">
        <f>'[2]10'!D48</f>
        <v>0</v>
      </c>
      <c r="E46" s="205">
        <f>'[2]10'!E48</f>
        <v>0</v>
      </c>
      <c r="F46" s="15">
        <f t="shared" si="6"/>
        <v>84</v>
      </c>
      <c r="G46" s="204">
        <f>'[2]10'!H48</f>
        <v>37</v>
      </c>
      <c r="H46" s="205">
        <f>'[2]10'!I48</f>
        <v>0</v>
      </c>
      <c r="I46" s="205">
        <f>'[2]10'!J48</f>
        <v>0</v>
      </c>
      <c r="J46" s="205">
        <f>'[2]10'!K48</f>
        <v>0</v>
      </c>
      <c r="K46" s="15">
        <f t="shared" si="3"/>
        <v>37</v>
      </c>
      <c r="L46" s="18">
        <f>frq!C46</f>
        <v>1</v>
      </c>
      <c r="M46" s="167">
        <f t="shared" si="4"/>
        <v>36.299999999999997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36.299999999999997</v>
      </c>
      <c r="R46" s="18">
        <v>0.7</v>
      </c>
    </row>
    <row r="47" spans="1:18">
      <c r="A47" s="8" t="s">
        <v>89</v>
      </c>
      <c r="B47" s="204">
        <f>'[2]10'!B49</f>
        <v>84</v>
      </c>
      <c r="C47" s="205">
        <f>'[2]10'!C49</f>
        <v>0</v>
      </c>
      <c r="D47" s="205">
        <f>'[2]10'!D49</f>
        <v>0</v>
      </c>
      <c r="E47" s="205">
        <f>'[2]10'!E49</f>
        <v>0</v>
      </c>
      <c r="F47" s="15">
        <f t="shared" si="6"/>
        <v>84</v>
      </c>
      <c r="G47" s="204">
        <f>'[2]10'!H49</f>
        <v>37</v>
      </c>
      <c r="H47" s="205">
        <f>'[2]10'!I49</f>
        <v>0</v>
      </c>
      <c r="I47" s="205">
        <f>'[2]10'!J49</f>
        <v>0</v>
      </c>
      <c r="J47" s="205">
        <f>'[2]10'!K49</f>
        <v>0</v>
      </c>
      <c r="K47" s="15">
        <f t="shared" si="3"/>
        <v>37</v>
      </c>
      <c r="L47" s="18">
        <f>frq!C47</f>
        <v>1</v>
      </c>
      <c r="M47" s="167">
        <f t="shared" si="4"/>
        <v>36.299999999999997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36.299999999999997</v>
      </c>
      <c r="R47" s="18">
        <v>0.7</v>
      </c>
    </row>
    <row r="48" spans="1:18">
      <c r="A48" s="8" t="s">
        <v>90</v>
      </c>
      <c r="B48" s="204">
        <f>'[2]10'!B50</f>
        <v>84</v>
      </c>
      <c r="C48" s="205">
        <f>'[2]10'!C50</f>
        <v>0</v>
      </c>
      <c r="D48" s="205">
        <f>'[2]10'!D50</f>
        <v>0</v>
      </c>
      <c r="E48" s="205">
        <f>'[2]10'!E50</f>
        <v>0</v>
      </c>
      <c r="F48" s="15">
        <f t="shared" si="6"/>
        <v>84</v>
      </c>
      <c r="G48" s="204">
        <f>'[2]10'!H50</f>
        <v>37</v>
      </c>
      <c r="H48" s="205">
        <f>'[2]10'!I50</f>
        <v>0</v>
      </c>
      <c r="I48" s="205">
        <f>'[2]10'!J50</f>
        <v>0</v>
      </c>
      <c r="J48" s="205">
        <f>'[2]10'!K50</f>
        <v>0</v>
      </c>
      <c r="K48" s="15">
        <f t="shared" si="3"/>
        <v>37</v>
      </c>
      <c r="L48" s="18">
        <f>frq!C48</f>
        <v>1</v>
      </c>
      <c r="M48" s="167">
        <f t="shared" si="4"/>
        <v>36.299999999999997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36.299999999999997</v>
      </c>
      <c r="R48" s="18">
        <v>0.7</v>
      </c>
    </row>
    <row r="49" spans="1:18">
      <c r="A49" s="8" t="s">
        <v>91</v>
      </c>
      <c r="B49" s="204">
        <f>'[2]10'!B51</f>
        <v>84</v>
      </c>
      <c r="C49" s="205">
        <f>'[2]10'!C51</f>
        <v>0</v>
      </c>
      <c r="D49" s="205">
        <f>'[2]10'!D51</f>
        <v>0</v>
      </c>
      <c r="E49" s="205">
        <f>'[2]10'!E51</f>
        <v>0</v>
      </c>
      <c r="F49" s="15">
        <f t="shared" si="6"/>
        <v>84</v>
      </c>
      <c r="G49" s="204">
        <f>'[2]10'!H51</f>
        <v>37</v>
      </c>
      <c r="H49" s="205">
        <f>'[2]10'!I51</f>
        <v>0</v>
      </c>
      <c r="I49" s="205">
        <f>'[2]10'!J51</f>
        <v>0</v>
      </c>
      <c r="J49" s="205">
        <f>'[2]10'!K51</f>
        <v>0</v>
      </c>
      <c r="K49" s="15">
        <f t="shared" si="3"/>
        <v>37</v>
      </c>
      <c r="L49" s="18">
        <f>frq!C49</f>
        <v>1</v>
      </c>
      <c r="M49" s="167">
        <f t="shared" si="4"/>
        <v>36.299999999999997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36.299999999999997</v>
      </c>
      <c r="R49" s="18">
        <v>0.7</v>
      </c>
    </row>
    <row r="50" spans="1:18">
      <c r="A50" s="8" t="s">
        <v>92</v>
      </c>
      <c r="B50" s="204">
        <f>'[2]10'!B52</f>
        <v>84</v>
      </c>
      <c r="C50" s="205">
        <f>'[2]10'!C52</f>
        <v>0</v>
      </c>
      <c r="D50" s="205">
        <f>'[2]10'!D52</f>
        <v>0</v>
      </c>
      <c r="E50" s="205">
        <f>'[2]10'!E52</f>
        <v>0</v>
      </c>
      <c r="F50" s="15">
        <f t="shared" si="6"/>
        <v>84</v>
      </c>
      <c r="G50" s="204">
        <f>'[2]10'!H52</f>
        <v>37</v>
      </c>
      <c r="H50" s="205">
        <f>'[2]10'!I52</f>
        <v>0</v>
      </c>
      <c r="I50" s="205">
        <f>'[2]10'!J52</f>
        <v>0</v>
      </c>
      <c r="J50" s="205">
        <f>'[2]10'!K52</f>
        <v>0</v>
      </c>
      <c r="K50" s="15">
        <f t="shared" si="3"/>
        <v>37</v>
      </c>
      <c r="L50" s="18">
        <f>frq!C50</f>
        <v>1</v>
      </c>
      <c r="M50" s="167">
        <f t="shared" si="4"/>
        <v>36.299999999999997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36.299999999999997</v>
      </c>
      <c r="R50" s="18">
        <v>0.7</v>
      </c>
    </row>
    <row r="51" spans="1:18">
      <c r="A51" s="8" t="s">
        <v>93</v>
      </c>
      <c r="B51" s="204">
        <f>'[2]10'!B53</f>
        <v>84</v>
      </c>
      <c r="C51" s="205">
        <f>'[2]10'!C53</f>
        <v>0</v>
      </c>
      <c r="D51" s="205">
        <f>'[2]10'!D53</f>
        <v>0</v>
      </c>
      <c r="E51" s="205">
        <f>'[2]10'!E53</f>
        <v>0</v>
      </c>
      <c r="F51" s="15">
        <f t="shared" si="6"/>
        <v>84</v>
      </c>
      <c r="G51" s="204">
        <f>'[2]10'!H53</f>
        <v>36</v>
      </c>
      <c r="H51" s="205">
        <f>'[2]10'!I53</f>
        <v>0</v>
      </c>
      <c r="I51" s="205">
        <f>'[2]10'!J53</f>
        <v>0</v>
      </c>
      <c r="J51" s="205">
        <f>'[2]10'!K53</f>
        <v>0</v>
      </c>
      <c r="K51" s="15">
        <f t="shared" si="3"/>
        <v>36</v>
      </c>
      <c r="L51" s="18">
        <f>frq!C51</f>
        <v>1</v>
      </c>
      <c r="M51" s="167">
        <f t="shared" si="4"/>
        <v>35.299999999999997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35.299999999999997</v>
      </c>
      <c r="R51" s="18">
        <v>0.7</v>
      </c>
    </row>
    <row r="52" spans="1:18">
      <c r="A52" s="8" t="s">
        <v>94</v>
      </c>
      <c r="B52" s="204">
        <f>'[2]10'!B54</f>
        <v>84</v>
      </c>
      <c r="C52" s="205">
        <f>'[2]10'!C54</f>
        <v>0</v>
      </c>
      <c r="D52" s="205">
        <f>'[2]10'!D54</f>
        <v>0</v>
      </c>
      <c r="E52" s="205">
        <f>'[2]10'!E54</f>
        <v>0</v>
      </c>
      <c r="F52" s="15">
        <f t="shared" si="6"/>
        <v>84</v>
      </c>
      <c r="G52" s="204">
        <f>'[2]10'!H54</f>
        <v>36</v>
      </c>
      <c r="H52" s="205">
        <f>'[2]10'!I54</f>
        <v>0</v>
      </c>
      <c r="I52" s="205">
        <f>'[2]10'!J54</f>
        <v>0</v>
      </c>
      <c r="J52" s="205">
        <f>'[2]10'!K54</f>
        <v>0</v>
      </c>
      <c r="K52" s="15">
        <f t="shared" si="3"/>
        <v>36</v>
      </c>
      <c r="L52" s="18">
        <f>frq!C52</f>
        <v>1</v>
      </c>
      <c r="M52" s="167">
        <f t="shared" si="4"/>
        <v>35.299999999999997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35.299999999999997</v>
      </c>
      <c r="R52" s="18">
        <v>0.7</v>
      </c>
    </row>
    <row r="53" spans="1:18">
      <c r="A53" s="8" t="s">
        <v>95</v>
      </c>
      <c r="B53" s="204">
        <f>'[2]10'!B55</f>
        <v>84</v>
      </c>
      <c r="C53" s="205">
        <f>'[2]10'!C55</f>
        <v>0</v>
      </c>
      <c r="D53" s="205">
        <f>'[2]10'!D55</f>
        <v>0</v>
      </c>
      <c r="E53" s="205">
        <f>'[2]10'!E55</f>
        <v>0</v>
      </c>
      <c r="F53" s="15">
        <f t="shared" si="6"/>
        <v>84</v>
      </c>
      <c r="G53" s="204">
        <f>'[2]10'!H55</f>
        <v>36</v>
      </c>
      <c r="H53" s="205">
        <f>'[2]10'!I55</f>
        <v>0</v>
      </c>
      <c r="I53" s="205">
        <f>'[2]10'!J55</f>
        <v>0</v>
      </c>
      <c r="J53" s="205">
        <f>'[2]10'!K55</f>
        <v>0</v>
      </c>
      <c r="K53" s="15">
        <f t="shared" si="3"/>
        <v>36</v>
      </c>
      <c r="L53" s="18">
        <f>frq!C53</f>
        <v>1</v>
      </c>
      <c r="M53" s="167">
        <f t="shared" si="4"/>
        <v>35.299999999999997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35.299999999999997</v>
      </c>
      <c r="R53" s="18">
        <v>0.7</v>
      </c>
    </row>
    <row r="54" spans="1:18">
      <c r="A54" s="8" t="s">
        <v>96</v>
      </c>
      <c r="B54" s="204">
        <f>'[2]10'!B56</f>
        <v>84</v>
      </c>
      <c r="C54" s="205">
        <f>'[2]10'!C56</f>
        <v>0</v>
      </c>
      <c r="D54" s="205">
        <f>'[2]10'!D56</f>
        <v>0</v>
      </c>
      <c r="E54" s="205">
        <f>'[2]10'!E56</f>
        <v>0</v>
      </c>
      <c r="F54" s="15">
        <f t="shared" si="6"/>
        <v>84</v>
      </c>
      <c r="G54" s="204">
        <f>'[2]10'!H56</f>
        <v>36</v>
      </c>
      <c r="H54" s="205">
        <f>'[2]10'!I56</f>
        <v>0</v>
      </c>
      <c r="I54" s="205">
        <f>'[2]10'!J56</f>
        <v>0</v>
      </c>
      <c r="J54" s="205">
        <f>'[2]10'!K56</f>
        <v>0</v>
      </c>
      <c r="K54" s="15">
        <f t="shared" si="3"/>
        <v>36</v>
      </c>
      <c r="L54" s="18">
        <f>frq!C54</f>
        <v>1</v>
      </c>
      <c r="M54" s="167">
        <f t="shared" si="4"/>
        <v>35.299999999999997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35.299999999999997</v>
      </c>
      <c r="R54" s="18">
        <v>0.7</v>
      </c>
    </row>
    <row r="55" spans="1:18">
      <c r="A55" s="8" t="s">
        <v>97</v>
      </c>
      <c r="B55" s="204">
        <f>'[2]10'!B57</f>
        <v>84</v>
      </c>
      <c r="C55" s="205">
        <f>'[2]10'!C57</f>
        <v>0</v>
      </c>
      <c r="D55" s="205">
        <f>'[2]10'!D57</f>
        <v>0</v>
      </c>
      <c r="E55" s="205">
        <f>'[2]10'!E57</f>
        <v>0</v>
      </c>
      <c r="F55" s="15">
        <f t="shared" si="6"/>
        <v>84</v>
      </c>
      <c r="G55" s="204">
        <f>'[2]10'!H57</f>
        <v>36</v>
      </c>
      <c r="H55" s="205">
        <f>'[2]10'!I57</f>
        <v>0</v>
      </c>
      <c r="I55" s="205">
        <f>'[2]10'!J57</f>
        <v>0</v>
      </c>
      <c r="J55" s="205">
        <f>'[2]10'!K57</f>
        <v>0</v>
      </c>
      <c r="K55" s="15">
        <f t="shared" si="3"/>
        <v>36</v>
      </c>
      <c r="L55" s="18">
        <f>frq!C55</f>
        <v>1</v>
      </c>
      <c r="M55" s="167">
        <f t="shared" si="4"/>
        <v>35.299999999999997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35.299999999999997</v>
      </c>
      <c r="R55" s="18">
        <v>0.7</v>
      </c>
    </row>
    <row r="56" spans="1:18">
      <c r="A56" s="8" t="s">
        <v>98</v>
      </c>
      <c r="B56" s="204">
        <f>'[2]10'!B58</f>
        <v>84</v>
      </c>
      <c r="C56" s="205">
        <f>'[2]10'!C58</f>
        <v>0</v>
      </c>
      <c r="D56" s="205">
        <f>'[2]10'!D58</f>
        <v>0</v>
      </c>
      <c r="E56" s="205">
        <f>'[2]10'!E58</f>
        <v>0</v>
      </c>
      <c r="F56" s="15">
        <f t="shared" si="6"/>
        <v>84</v>
      </c>
      <c r="G56" s="204">
        <f>'[2]10'!H58</f>
        <v>36</v>
      </c>
      <c r="H56" s="205">
        <f>'[2]10'!I58</f>
        <v>0</v>
      </c>
      <c r="I56" s="205">
        <f>'[2]10'!J58</f>
        <v>0</v>
      </c>
      <c r="J56" s="205">
        <f>'[2]10'!K58</f>
        <v>0</v>
      </c>
      <c r="K56" s="15">
        <f t="shared" si="3"/>
        <v>36</v>
      </c>
      <c r="L56" s="18">
        <f>frq!C56</f>
        <v>1</v>
      </c>
      <c r="M56" s="167">
        <f t="shared" si="4"/>
        <v>35.299999999999997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35.299999999999997</v>
      </c>
      <c r="R56" s="18">
        <v>0.7</v>
      </c>
    </row>
    <row r="57" spans="1:18">
      <c r="A57" s="8" t="s">
        <v>99</v>
      </c>
      <c r="B57" s="204">
        <f>'[2]10'!B59</f>
        <v>84</v>
      </c>
      <c r="C57" s="205">
        <f>'[2]10'!C59</f>
        <v>0</v>
      </c>
      <c r="D57" s="205">
        <f>'[2]10'!D59</f>
        <v>0</v>
      </c>
      <c r="E57" s="205">
        <f>'[2]10'!E59</f>
        <v>0</v>
      </c>
      <c r="F57" s="15">
        <f t="shared" si="6"/>
        <v>84</v>
      </c>
      <c r="G57" s="204">
        <f>'[2]10'!H59</f>
        <v>36</v>
      </c>
      <c r="H57" s="205">
        <f>'[2]10'!I59</f>
        <v>0</v>
      </c>
      <c r="I57" s="205">
        <f>'[2]10'!J59</f>
        <v>0</v>
      </c>
      <c r="J57" s="205">
        <f>'[2]10'!K59</f>
        <v>0</v>
      </c>
      <c r="K57" s="15">
        <f t="shared" si="3"/>
        <v>36</v>
      </c>
      <c r="L57" s="18">
        <f>frq!C57</f>
        <v>1</v>
      </c>
      <c r="M57" s="167">
        <f t="shared" si="4"/>
        <v>35.299999999999997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35.299999999999997</v>
      </c>
      <c r="R57" s="18">
        <v>0.7</v>
      </c>
    </row>
    <row r="58" spans="1:18">
      <c r="A58" s="8" t="s">
        <v>100</v>
      </c>
      <c r="B58" s="204">
        <f>'[2]10'!B60</f>
        <v>84</v>
      </c>
      <c r="C58" s="205">
        <f>'[2]10'!C60</f>
        <v>0</v>
      </c>
      <c r="D58" s="205">
        <f>'[2]10'!D60</f>
        <v>0</v>
      </c>
      <c r="E58" s="205">
        <f>'[2]10'!E60</f>
        <v>0</v>
      </c>
      <c r="F58" s="15">
        <f t="shared" si="6"/>
        <v>84</v>
      </c>
      <c r="G58" s="204">
        <f>'[2]10'!H60</f>
        <v>36</v>
      </c>
      <c r="H58" s="205">
        <f>'[2]10'!I60</f>
        <v>0</v>
      </c>
      <c r="I58" s="205">
        <f>'[2]10'!J60</f>
        <v>0</v>
      </c>
      <c r="J58" s="205">
        <f>'[2]10'!K60</f>
        <v>0</v>
      </c>
      <c r="K58" s="15">
        <f t="shared" si="3"/>
        <v>36</v>
      </c>
      <c r="L58" s="18">
        <f>frq!C58</f>
        <v>1</v>
      </c>
      <c r="M58" s="167">
        <f t="shared" si="4"/>
        <v>35.299999999999997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35.299999999999997</v>
      </c>
      <c r="R58" s="18">
        <v>0.7</v>
      </c>
    </row>
    <row r="59" spans="1:18">
      <c r="A59" s="8" t="s">
        <v>101</v>
      </c>
      <c r="B59" s="204">
        <f>'[2]10'!B61</f>
        <v>84</v>
      </c>
      <c r="C59" s="205">
        <f>'[2]10'!C61</f>
        <v>0</v>
      </c>
      <c r="D59" s="205">
        <f>'[2]10'!D61</f>
        <v>0</v>
      </c>
      <c r="E59" s="205">
        <f>'[2]10'!E61</f>
        <v>0</v>
      </c>
      <c r="F59" s="15">
        <f t="shared" si="6"/>
        <v>84</v>
      </c>
      <c r="G59" s="204">
        <f>'[2]10'!H61</f>
        <v>36</v>
      </c>
      <c r="H59" s="205">
        <f>'[2]10'!I61</f>
        <v>0</v>
      </c>
      <c r="I59" s="205">
        <f>'[2]10'!J61</f>
        <v>0</v>
      </c>
      <c r="J59" s="205">
        <f>'[2]10'!K61</f>
        <v>0</v>
      </c>
      <c r="K59" s="15">
        <f t="shared" si="3"/>
        <v>36</v>
      </c>
      <c r="L59" s="18">
        <f>frq!C59</f>
        <v>1</v>
      </c>
      <c r="M59" s="167">
        <f t="shared" si="4"/>
        <v>35.299999999999997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35.299999999999997</v>
      </c>
      <c r="R59" s="18">
        <v>0.7</v>
      </c>
    </row>
    <row r="60" spans="1:18">
      <c r="A60" s="8" t="s">
        <v>102</v>
      </c>
      <c r="B60" s="204">
        <f>'[2]10'!B62</f>
        <v>84</v>
      </c>
      <c r="C60" s="205">
        <f>'[2]10'!C62</f>
        <v>0</v>
      </c>
      <c r="D60" s="205">
        <f>'[2]10'!D62</f>
        <v>0</v>
      </c>
      <c r="E60" s="205">
        <f>'[2]10'!E62</f>
        <v>0</v>
      </c>
      <c r="F60" s="15">
        <f t="shared" si="6"/>
        <v>84</v>
      </c>
      <c r="G60" s="204">
        <f>'[2]10'!H62</f>
        <v>36</v>
      </c>
      <c r="H60" s="205">
        <f>'[2]10'!I62</f>
        <v>0</v>
      </c>
      <c r="I60" s="205">
        <f>'[2]10'!J62</f>
        <v>0</v>
      </c>
      <c r="J60" s="205">
        <f>'[2]10'!K62</f>
        <v>0</v>
      </c>
      <c r="K60" s="15">
        <f t="shared" si="3"/>
        <v>36</v>
      </c>
      <c r="L60" s="18">
        <f>frq!C60</f>
        <v>1</v>
      </c>
      <c r="M60" s="167">
        <f t="shared" si="4"/>
        <v>35.299999999999997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35.299999999999997</v>
      </c>
      <c r="R60" s="18">
        <v>0.7</v>
      </c>
    </row>
    <row r="61" spans="1:18">
      <c r="A61" s="8" t="s">
        <v>103</v>
      </c>
      <c r="B61" s="204">
        <f>'[2]10'!B63</f>
        <v>84</v>
      </c>
      <c r="C61" s="205">
        <f>'[2]10'!C63</f>
        <v>0</v>
      </c>
      <c r="D61" s="205">
        <f>'[2]10'!D63</f>
        <v>0</v>
      </c>
      <c r="E61" s="205">
        <f>'[2]10'!E63</f>
        <v>0</v>
      </c>
      <c r="F61" s="15">
        <f t="shared" si="6"/>
        <v>84</v>
      </c>
      <c r="G61" s="204">
        <f>'[2]10'!H63</f>
        <v>36</v>
      </c>
      <c r="H61" s="205">
        <f>'[2]10'!I63</f>
        <v>0</v>
      </c>
      <c r="I61" s="205">
        <f>'[2]10'!J63</f>
        <v>0</v>
      </c>
      <c r="J61" s="205">
        <f>'[2]10'!K63</f>
        <v>0</v>
      </c>
      <c r="K61" s="15">
        <f t="shared" si="3"/>
        <v>36</v>
      </c>
      <c r="L61" s="18">
        <f>frq!C61</f>
        <v>1</v>
      </c>
      <c r="M61" s="167">
        <f t="shared" si="4"/>
        <v>35.299999999999997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35.299999999999997</v>
      </c>
      <c r="R61" s="18">
        <v>0.7</v>
      </c>
    </row>
    <row r="62" spans="1:18">
      <c r="A62" s="8" t="s">
        <v>104</v>
      </c>
      <c r="B62" s="204">
        <f>'[2]10'!B64</f>
        <v>84</v>
      </c>
      <c r="C62" s="205">
        <f>'[2]10'!C64</f>
        <v>0</v>
      </c>
      <c r="D62" s="205">
        <f>'[2]10'!D64</f>
        <v>0</v>
      </c>
      <c r="E62" s="205">
        <f>'[2]10'!E64</f>
        <v>0</v>
      </c>
      <c r="F62" s="15">
        <f t="shared" si="6"/>
        <v>84</v>
      </c>
      <c r="G62" s="204">
        <f>'[2]10'!H64</f>
        <v>36</v>
      </c>
      <c r="H62" s="205">
        <f>'[2]10'!I64</f>
        <v>0</v>
      </c>
      <c r="I62" s="205">
        <f>'[2]10'!J64</f>
        <v>0</v>
      </c>
      <c r="J62" s="205">
        <f>'[2]10'!K64</f>
        <v>0</v>
      </c>
      <c r="K62" s="15">
        <f t="shared" si="3"/>
        <v>36</v>
      </c>
      <c r="L62" s="18">
        <f>frq!C62</f>
        <v>1</v>
      </c>
      <c r="M62" s="167">
        <f t="shared" si="4"/>
        <v>35.299999999999997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35.299999999999997</v>
      </c>
      <c r="R62" s="18">
        <v>0.7</v>
      </c>
    </row>
    <row r="63" spans="1:18">
      <c r="A63" s="8" t="s">
        <v>105</v>
      </c>
      <c r="B63" s="204">
        <f>'[2]10'!B65</f>
        <v>84</v>
      </c>
      <c r="C63" s="205">
        <f>'[2]10'!C65</f>
        <v>0</v>
      </c>
      <c r="D63" s="205">
        <f>'[2]10'!D65</f>
        <v>0</v>
      </c>
      <c r="E63" s="205">
        <f>'[2]10'!E65</f>
        <v>0</v>
      </c>
      <c r="F63" s="15">
        <f t="shared" si="6"/>
        <v>84</v>
      </c>
      <c r="G63" s="204">
        <f>'[2]10'!H65</f>
        <v>36</v>
      </c>
      <c r="H63" s="205">
        <f>'[2]10'!I65</f>
        <v>0</v>
      </c>
      <c r="I63" s="205">
        <f>'[2]10'!J65</f>
        <v>0</v>
      </c>
      <c r="J63" s="205">
        <f>'[2]10'!K65</f>
        <v>0</v>
      </c>
      <c r="K63" s="15">
        <f t="shared" si="3"/>
        <v>36</v>
      </c>
      <c r="L63" s="18">
        <f>frq!C63</f>
        <v>1</v>
      </c>
      <c r="M63" s="167">
        <f t="shared" si="4"/>
        <v>35.299999999999997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35.299999999999997</v>
      </c>
      <c r="R63" s="18">
        <v>0.7</v>
      </c>
    </row>
    <row r="64" spans="1:18">
      <c r="A64" s="8" t="s">
        <v>106</v>
      </c>
      <c r="B64" s="204">
        <f>'[2]10'!B66</f>
        <v>84</v>
      </c>
      <c r="C64" s="205">
        <f>'[2]10'!C66</f>
        <v>0</v>
      </c>
      <c r="D64" s="205">
        <f>'[2]10'!D66</f>
        <v>0</v>
      </c>
      <c r="E64" s="205">
        <f>'[2]10'!E66</f>
        <v>0</v>
      </c>
      <c r="F64" s="15">
        <f t="shared" si="6"/>
        <v>84</v>
      </c>
      <c r="G64" s="204">
        <f>'[2]10'!H66</f>
        <v>36</v>
      </c>
      <c r="H64" s="205">
        <f>'[2]10'!I66</f>
        <v>0</v>
      </c>
      <c r="I64" s="205">
        <f>'[2]10'!J66</f>
        <v>0</v>
      </c>
      <c r="J64" s="205">
        <f>'[2]10'!K66</f>
        <v>0</v>
      </c>
      <c r="K64" s="15">
        <f t="shared" si="3"/>
        <v>36</v>
      </c>
      <c r="L64" s="18">
        <f>frq!C64</f>
        <v>1</v>
      </c>
      <c r="M64" s="167">
        <f t="shared" si="4"/>
        <v>35.299999999999997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35.299999999999997</v>
      </c>
      <c r="R64" s="18">
        <v>0.7</v>
      </c>
    </row>
    <row r="65" spans="1:18">
      <c r="A65" s="8" t="s">
        <v>107</v>
      </c>
      <c r="B65" s="204">
        <f>'[2]10'!B67</f>
        <v>84</v>
      </c>
      <c r="C65" s="205">
        <f>'[2]10'!C67</f>
        <v>0</v>
      </c>
      <c r="D65" s="205">
        <f>'[2]10'!D67</f>
        <v>0</v>
      </c>
      <c r="E65" s="205">
        <f>'[2]10'!E67</f>
        <v>0</v>
      </c>
      <c r="F65" s="15">
        <f t="shared" si="6"/>
        <v>84</v>
      </c>
      <c r="G65" s="204">
        <f>'[2]10'!H67</f>
        <v>36</v>
      </c>
      <c r="H65" s="205">
        <f>'[2]10'!I67</f>
        <v>0</v>
      </c>
      <c r="I65" s="205">
        <f>'[2]10'!J67</f>
        <v>0</v>
      </c>
      <c r="J65" s="205">
        <f>'[2]10'!K67</f>
        <v>0</v>
      </c>
      <c r="K65" s="15">
        <f t="shared" si="3"/>
        <v>36</v>
      </c>
      <c r="L65" s="18">
        <f>frq!C65</f>
        <v>1</v>
      </c>
      <c r="M65" s="167">
        <f t="shared" si="4"/>
        <v>35.299999999999997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35.299999999999997</v>
      </c>
      <c r="R65" s="18">
        <v>0.7</v>
      </c>
    </row>
    <row r="66" spans="1:18">
      <c r="A66" s="8" t="s">
        <v>108</v>
      </c>
      <c r="B66" s="204">
        <f>'[2]10'!B68</f>
        <v>84</v>
      </c>
      <c r="C66" s="205">
        <f>'[2]10'!C68</f>
        <v>0</v>
      </c>
      <c r="D66" s="205">
        <f>'[2]10'!D68</f>
        <v>0</v>
      </c>
      <c r="E66" s="205">
        <f>'[2]10'!E68</f>
        <v>0</v>
      </c>
      <c r="F66" s="15">
        <f t="shared" si="6"/>
        <v>84</v>
      </c>
      <c r="G66" s="204">
        <f>'[2]10'!H68</f>
        <v>36</v>
      </c>
      <c r="H66" s="205">
        <f>'[2]10'!I68</f>
        <v>0</v>
      </c>
      <c r="I66" s="205">
        <f>'[2]10'!J68</f>
        <v>0</v>
      </c>
      <c r="J66" s="205">
        <f>'[2]10'!K68</f>
        <v>0</v>
      </c>
      <c r="K66" s="15">
        <f t="shared" si="3"/>
        <v>36</v>
      </c>
      <c r="L66" s="18">
        <f>frq!C66</f>
        <v>1</v>
      </c>
      <c r="M66" s="167">
        <f t="shared" si="4"/>
        <v>35.299999999999997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35.299999999999997</v>
      </c>
      <c r="R66" s="18">
        <v>0.7</v>
      </c>
    </row>
    <row r="67" spans="1:18">
      <c r="A67" s="8" t="s">
        <v>109</v>
      </c>
      <c r="B67" s="204">
        <f>'[2]10'!B69</f>
        <v>84</v>
      </c>
      <c r="C67" s="205">
        <f>'[2]10'!C69</f>
        <v>0</v>
      </c>
      <c r="D67" s="205">
        <f>'[2]10'!D69</f>
        <v>0</v>
      </c>
      <c r="E67" s="205">
        <f>'[2]10'!E69</f>
        <v>0</v>
      </c>
      <c r="F67" s="15">
        <f t="shared" si="6"/>
        <v>84</v>
      </c>
      <c r="G67" s="204">
        <f>'[2]10'!H69</f>
        <v>36</v>
      </c>
      <c r="H67" s="205">
        <f>'[2]10'!I69</f>
        <v>0</v>
      </c>
      <c r="I67" s="205">
        <f>'[2]10'!J69</f>
        <v>0</v>
      </c>
      <c r="J67" s="205">
        <f>'[2]10'!K69</f>
        <v>0</v>
      </c>
      <c r="K67" s="15">
        <f t="shared" si="3"/>
        <v>36</v>
      </c>
      <c r="L67" s="18">
        <f>frq!C67</f>
        <v>1</v>
      </c>
      <c r="M67" s="167">
        <f t="shared" si="4"/>
        <v>35.299999999999997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35.299999999999997</v>
      </c>
      <c r="R67" s="18">
        <v>0.7</v>
      </c>
    </row>
    <row r="68" spans="1:18">
      <c r="A68" s="8" t="s">
        <v>110</v>
      </c>
      <c r="B68" s="204">
        <f>'[2]10'!B70</f>
        <v>84</v>
      </c>
      <c r="C68" s="205">
        <f>'[2]10'!C70</f>
        <v>0</v>
      </c>
      <c r="D68" s="205">
        <f>'[2]10'!D70</f>
        <v>0</v>
      </c>
      <c r="E68" s="205">
        <f>'[2]10'!E70</f>
        <v>0</v>
      </c>
      <c r="F68" s="15">
        <f t="shared" si="6"/>
        <v>84</v>
      </c>
      <c r="G68" s="204">
        <f>'[2]10'!H70</f>
        <v>36</v>
      </c>
      <c r="H68" s="205">
        <f>'[2]10'!I70</f>
        <v>0</v>
      </c>
      <c r="I68" s="205">
        <f>'[2]10'!J70</f>
        <v>0</v>
      </c>
      <c r="J68" s="205">
        <f>'[2]10'!K70</f>
        <v>0</v>
      </c>
      <c r="K68" s="15">
        <f t="shared" ref="K68:K98" si="13">SUM(G68:J68)</f>
        <v>36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35.299999999999997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35.299999999999997</v>
      </c>
      <c r="R68" s="18">
        <v>0.7</v>
      </c>
    </row>
    <row r="69" spans="1:18">
      <c r="A69" s="8" t="s">
        <v>111</v>
      </c>
      <c r="B69" s="204">
        <f>'[2]10'!B71</f>
        <v>84</v>
      </c>
      <c r="C69" s="205">
        <f>'[2]10'!C71</f>
        <v>0</v>
      </c>
      <c r="D69" s="205">
        <f>'[2]10'!D71</f>
        <v>0</v>
      </c>
      <c r="E69" s="205">
        <f>'[2]10'!E71</f>
        <v>0</v>
      </c>
      <c r="F69" s="15">
        <f t="shared" ref="F69:F98" si="16">SUM(B69:E69)</f>
        <v>84</v>
      </c>
      <c r="G69" s="204">
        <f>'[2]10'!H71</f>
        <v>37</v>
      </c>
      <c r="H69" s="205">
        <f>'[2]10'!I71</f>
        <v>0</v>
      </c>
      <c r="I69" s="205">
        <f>'[2]10'!J71</f>
        <v>0</v>
      </c>
      <c r="J69" s="205">
        <f>'[2]10'!K71</f>
        <v>0</v>
      </c>
      <c r="K69" s="15">
        <f t="shared" si="13"/>
        <v>37</v>
      </c>
      <c r="L69" s="18">
        <f>frq!C69</f>
        <v>1</v>
      </c>
      <c r="M69" s="167">
        <f t="shared" si="14"/>
        <v>36.299999999999997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36.299999999999997</v>
      </c>
      <c r="R69" s="18">
        <v>0.7</v>
      </c>
    </row>
    <row r="70" spans="1:18">
      <c r="A70" s="8" t="s">
        <v>112</v>
      </c>
      <c r="B70" s="204">
        <f>'[2]10'!B72</f>
        <v>84</v>
      </c>
      <c r="C70" s="205">
        <f>'[2]10'!C72</f>
        <v>0</v>
      </c>
      <c r="D70" s="205">
        <f>'[2]10'!D72</f>
        <v>0</v>
      </c>
      <c r="E70" s="205">
        <f>'[2]10'!E72</f>
        <v>0</v>
      </c>
      <c r="F70" s="15">
        <f t="shared" si="16"/>
        <v>84</v>
      </c>
      <c r="G70" s="204">
        <f>'[2]10'!H72</f>
        <v>38</v>
      </c>
      <c r="H70" s="205">
        <f>'[2]10'!I72</f>
        <v>0</v>
      </c>
      <c r="I70" s="205">
        <f>'[2]10'!J72</f>
        <v>0</v>
      </c>
      <c r="J70" s="205">
        <f>'[2]10'!K72</f>
        <v>0</v>
      </c>
      <c r="K70" s="15">
        <f t="shared" si="13"/>
        <v>38</v>
      </c>
      <c r="L70" s="18">
        <f>frq!C70</f>
        <v>1</v>
      </c>
      <c r="M70" s="167">
        <f t="shared" si="14"/>
        <v>37.299999999999997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37.299999999999997</v>
      </c>
      <c r="R70" s="18">
        <v>0.7</v>
      </c>
    </row>
    <row r="71" spans="1:18">
      <c r="A71" s="8" t="s">
        <v>113</v>
      </c>
      <c r="B71" s="204">
        <f>'[2]10'!B73</f>
        <v>84</v>
      </c>
      <c r="C71" s="205">
        <f>'[2]10'!C73</f>
        <v>0</v>
      </c>
      <c r="D71" s="205">
        <f>'[2]10'!D73</f>
        <v>0</v>
      </c>
      <c r="E71" s="205">
        <f>'[2]10'!E73</f>
        <v>0</v>
      </c>
      <c r="F71" s="15">
        <f t="shared" si="16"/>
        <v>84</v>
      </c>
      <c r="G71" s="204">
        <f>'[2]10'!H73</f>
        <v>38</v>
      </c>
      <c r="H71" s="205">
        <f>'[2]10'!I73</f>
        <v>0</v>
      </c>
      <c r="I71" s="205">
        <f>'[2]10'!J73</f>
        <v>0</v>
      </c>
      <c r="J71" s="205">
        <f>'[2]10'!K73</f>
        <v>0</v>
      </c>
      <c r="K71" s="15">
        <f t="shared" si="13"/>
        <v>38</v>
      </c>
      <c r="L71" s="18">
        <f>frq!C71</f>
        <v>1</v>
      </c>
      <c r="M71" s="167">
        <f t="shared" si="14"/>
        <v>37.299999999999997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37.299999999999997</v>
      </c>
      <c r="R71" s="18">
        <v>0.7</v>
      </c>
    </row>
    <row r="72" spans="1:18">
      <c r="A72" s="8" t="s">
        <v>114</v>
      </c>
      <c r="B72" s="204">
        <f>'[2]10'!B74</f>
        <v>84</v>
      </c>
      <c r="C72" s="205">
        <f>'[2]10'!C74</f>
        <v>0</v>
      </c>
      <c r="D72" s="205">
        <f>'[2]10'!D74</f>
        <v>0</v>
      </c>
      <c r="E72" s="205">
        <f>'[2]10'!E74</f>
        <v>0</v>
      </c>
      <c r="F72" s="15">
        <f t="shared" si="16"/>
        <v>84</v>
      </c>
      <c r="G72" s="204">
        <f>'[2]10'!H74</f>
        <v>38</v>
      </c>
      <c r="H72" s="205">
        <f>'[2]10'!I74</f>
        <v>0</v>
      </c>
      <c r="I72" s="205">
        <f>'[2]10'!J74</f>
        <v>0</v>
      </c>
      <c r="J72" s="205">
        <f>'[2]10'!K74</f>
        <v>0</v>
      </c>
      <c r="K72" s="15">
        <f t="shared" si="13"/>
        <v>38</v>
      </c>
      <c r="L72" s="18">
        <f>frq!C72</f>
        <v>1</v>
      </c>
      <c r="M72" s="167">
        <f t="shared" si="14"/>
        <v>37.299999999999997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37.299999999999997</v>
      </c>
      <c r="R72" s="18">
        <v>0.7</v>
      </c>
    </row>
    <row r="73" spans="1:18">
      <c r="A73" s="8" t="s">
        <v>115</v>
      </c>
      <c r="B73" s="204">
        <f>'[2]10'!B75</f>
        <v>84</v>
      </c>
      <c r="C73" s="205">
        <f>'[2]10'!C75</f>
        <v>0</v>
      </c>
      <c r="D73" s="205">
        <f>'[2]10'!D75</f>
        <v>0</v>
      </c>
      <c r="E73" s="205">
        <f>'[2]10'!E75</f>
        <v>0</v>
      </c>
      <c r="F73" s="15">
        <f t="shared" si="16"/>
        <v>84</v>
      </c>
      <c r="G73" s="204">
        <f>'[2]10'!H75</f>
        <v>38</v>
      </c>
      <c r="H73" s="205">
        <f>'[2]10'!I75</f>
        <v>0</v>
      </c>
      <c r="I73" s="205">
        <f>'[2]10'!J75</f>
        <v>0</v>
      </c>
      <c r="J73" s="205">
        <f>'[2]10'!K75</f>
        <v>0</v>
      </c>
      <c r="K73" s="15">
        <f t="shared" si="13"/>
        <v>38</v>
      </c>
      <c r="L73" s="18">
        <f>frq!C73</f>
        <v>1</v>
      </c>
      <c r="M73" s="167">
        <f t="shared" si="14"/>
        <v>37.299999999999997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37.299999999999997</v>
      </c>
      <c r="R73" s="18">
        <v>0.7</v>
      </c>
    </row>
    <row r="74" spans="1:18">
      <c r="A74" s="8" t="s">
        <v>116</v>
      </c>
      <c r="B74" s="204">
        <f>'[2]10'!B76</f>
        <v>84</v>
      </c>
      <c r="C74" s="205">
        <f>'[2]10'!C76</f>
        <v>0</v>
      </c>
      <c r="D74" s="205">
        <f>'[2]10'!D76</f>
        <v>0</v>
      </c>
      <c r="E74" s="205">
        <f>'[2]10'!E76</f>
        <v>0</v>
      </c>
      <c r="F74" s="15">
        <f t="shared" si="16"/>
        <v>84</v>
      </c>
      <c r="G74" s="204">
        <f>'[2]10'!H76</f>
        <v>38</v>
      </c>
      <c r="H74" s="205">
        <f>'[2]10'!I76</f>
        <v>0</v>
      </c>
      <c r="I74" s="205">
        <f>'[2]10'!J76</f>
        <v>0</v>
      </c>
      <c r="J74" s="205">
        <f>'[2]10'!K76</f>
        <v>0</v>
      </c>
      <c r="K74" s="15">
        <f t="shared" si="13"/>
        <v>38</v>
      </c>
      <c r="L74" s="18">
        <f>frq!C74</f>
        <v>1</v>
      </c>
      <c r="M74" s="167">
        <f t="shared" si="14"/>
        <v>37.299999999999997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37.299999999999997</v>
      </c>
      <c r="R74" s="18">
        <v>0.7</v>
      </c>
    </row>
    <row r="75" spans="1:18">
      <c r="A75" s="8" t="s">
        <v>117</v>
      </c>
      <c r="B75" s="204">
        <f>'[2]10'!B77</f>
        <v>84</v>
      </c>
      <c r="C75" s="205">
        <f>'[2]10'!C77</f>
        <v>0</v>
      </c>
      <c r="D75" s="205">
        <f>'[2]10'!D77</f>
        <v>0</v>
      </c>
      <c r="E75" s="205">
        <f>'[2]10'!E77</f>
        <v>0</v>
      </c>
      <c r="F75" s="15">
        <f t="shared" si="16"/>
        <v>84</v>
      </c>
      <c r="G75" s="204">
        <f>'[2]10'!H77</f>
        <v>38</v>
      </c>
      <c r="H75" s="205">
        <f>'[2]10'!I77</f>
        <v>0</v>
      </c>
      <c r="I75" s="205">
        <f>'[2]10'!J77</f>
        <v>0</v>
      </c>
      <c r="J75" s="205">
        <f>'[2]10'!K77</f>
        <v>0</v>
      </c>
      <c r="K75" s="15">
        <f t="shared" si="13"/>
        <v>38</v>
      </c>
      <c r="L75" s="18">
        <f>frq!C75</f>
        <v>1</v>
      </c>
      <c r="M75" s="167">
        <f t="shared" si="14"/>
        <v>37.6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37.6</v>
      </c>
      <c r="R75" s="18">
        <v>0.4</v>
      </c>
    </row>
    <row r="76" spans="1:18">
      <c r="A76" s="8" t="s">
        <v>118</v>
      </c>
      <c r="B76" s="204">
        <f>'[2]10'!B78</f>
        <v>84</v>
      </c>
      <c r="C76" s="205">
        <f>'[2]10'!C78</f>
        <v>0</v>
      </c>
      <c r="D76" s="205">
        <f>'[2]10'!D78</f>
        <v>0</v>
      </c>
      <c r="E76" s="205">
        <f>'[2]10'!E78</f>
        <v>0</v>
      </c>
      <c r="F76" s="15">
        <f t="shared" si="16"/>
        <v>84</v>
      </c>
      <c r="G76" s="204">
        <f>'[2]10'!H78</f>
        <v>37</v>
      </c>
      <c r="H76" s="205">
        <f>'[2]10'!I78</f>
        <v>0</v>
      </c>
      <c r="I76" s="205">
        <f>'[2]10'!J78</f>
        <v>0</v>
      </c>
      <c r="J76" s="205">
        <f>'[2]10'!K78</f>
        <v>0</v>
      </c>
      <c r="K76" s="15">
        <f t="shared" si="13"/>
        <v>37</v>
      </c>
      <c r="L76" s="18">
        <f>frq!C76</f>
        <v>1</v>
      </c>
      <c r="M76" s="167">
        <f t="shared" si="14"/>
        <v>36.6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36.6</v>
      </c>
      <c r="R76" s="18">
        <v>0.4</v>
      </c>
    </row>
    <row r="77" spans="1:18">
      <c r="A77" s="8" t="s">
        <v>119</v>
      </c>
      <c r="B77" s="204">
        <f>'[2]10'!B79</f>
        <v>84</v>
      </c>
      <c r="C77" s="205">
        <f>'[2]10'!C79</f>
        <v>0</v>
      </c>
      <c r="D77" s="205">
        <f>'[2]10'!D79</f>
        <v>0</v>
      </c>
      <c r="E77" s="205">
        <f>'[2]10'!E79</f>
        <v>0</v>
      </c>
      <c r="F77" s="15">
        <f t="shared" si="16"/>
        <v>84</v>
      </c>
      <c r="G77" s="204">
        <f>'[2]10'!H79</f>
        <v>37</v>
      </c>
      <c r="H77" s="205">
        <f>'[2]10'!I79</f>
        <v>0</v>
      </c>
      <c r="I77" s="205">
        <f>'[2]10'!J79</f>
        <v>0</v>
      </c>
      <c r="J77" s="205">
        <f>'[2]10'!K79</f>
        <v>0</v>
      </c>
      <c r="K77" s="15">
        <f t="shared" si="13"/>
        <v>37</v>
      </c>
      <c r="L77" s="18">
        <f>frq!C77</f>
        <v>1</v>
      </c>
      <c r="M77" s="167">
        <f t="shared" si="14"/>
        <v>36.6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36.6</v>
      </c>
      <c r="R77" s="18">
        <v>0.4</v>
      </c>
    </row>
    <row r="78" spans="1:18">
      <c r="A78" s="8" t="s">
        <v>120</v>
      </c>
      <c r="B78" s="204">
        <f>'[2]10'!B80</f>
        <v>84</v>
      </c>
      <c r="C78" s="205">
        <f>'[2]10'!C80</f>
        <v>0</v>
      </c>
      <c r="D78" s="205">
        <f>'[2]10'!D80</f>
        <v>0</v>
      </c>
      <c r="E78" s="205">
        <f>'[2]10'!E80</f>
        <v>0</v>
      </c>
      <c r="F78" s="15">
        <f t="shared" si="16"/>
        <v>84</v>
      </c>
      <c r="G78" s="204">
        <f>'[2]10'!H80</f>
        <v>37</v>
      </c>
      <c r="H78" s="205">
        <f>'[2]10'!I80</f>
        <v>0</v>
      </c>
      <c r="I78" s="205">
        <f>'[2]10'!J80</f>
        <v>0</v>
      </c>
      <c r="J78" s="205">
        <f>'[2]10'!K80</f>
        <v>0</v>
      </c>
      <c r="K78" s="15">
        <f t="shared" si="13"/>
        <v>37</v>
      </c>
      <c r="L78" s="18">
        <f>frq!C78</f>
        <v>1</v>
      </c>
      <c r="M78" s="167">
        <f t="shared" si="14"/>
        <v>36.6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36.6</v>
      </c>
      <c r="R78" s="18">
        <v>0.4</v>
      </c>
    </row>
    <row r="79" spans="1:18">
      <c r="A79" s="8" t="s">
        <v>121</v>
      </c>
      <c r="B79" s="204">
        <f>'[2]10'!B81</f>
        <v>84</v>
      </c>
      <c r="C79" s="205">
        <f>'[2]10'!C81</f>
        <v>0</v>
      </c>
      <c r="D79" s="205">
        <f>'[2]10'!D81</f>
        <v>0</v>
      </c>
      <c r="E79" s="205">
        <f>'[2]10'!E81</f>
        <v>0</v>
      </c>
      <c r="F79" s="15">
        <f t="shared" si="16"/>
        <v>84</v>
      </c>
      <c r="G79" s="204">
        <f>'[2]10'!H81</f>
        <v>37</v>
      </c>
      <c r="H79" s="205">
        <f>'[2]10'!I81</f>
        <v>0</v>
      </c>
      <c r="I79" s="205">
        <f>'[2]10'!J81</f>
        <v>0</v>
      </c>
      <c r="J79" s="205">
        <f>'[2]10'!K81</f>
        <v>0</v>
      </c>
      <c r="K79" s="15">
        <f t="shared" si="13"/>
        <v>37</v>
      </c>
      <c r="L79" s="18">
        <f>frq!C79</f>
        <v>1</v>
      </c>
      <c r="M79" s="167">
        <f t="shared" si="14"/>
        <v>36.6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36.6</v>
      </c>
      <c r="R79" s="18">
        <v>0.4</v>
      </c>
    </row>
    <row r="80" spans="1:18">
      <c r="A80" s="8" t="s">
        <v>122</v>
      </c>
      <c r="B80" s="204">
        <f>'[2]10'!B82</f>
        <v>84</v>
      </c>
      <c r="C80" s="205">
        <f>'[2]10'!C82</f>
        <v>0</v>
      </c>
      <c r="D80" s="205">
        <f>'[2]10'!D82</f>
        <v>0</v>
      </c>
      <c r="E80" s="205">
        <f>'[2]10'!E82</f>
        <v>0</v>
      </c>
      <c r="F80" s="15">
        <f t="shared" si="16"/>
        <v>84</v>
      </c>
      <c r="G80" s="204">
        <f>'[2]10'!H82</f>
        <v>37</v>
      </c>
      <c r="H80" s="205">
        <f>'[2]10'!I82</f>
        <v>0</v>
      </c>
      <c r="I80" s="205">
        <f>'[2]10'!J82</f>
        <v>0</v>
      </c>
      <c r="J80" s="205">
        <f>'[2]10'!K82</f>
        <v>0</v>
      </c>
      <c r="K80" s="15">
        <f t="shared" si="13"/>
        <v>37</v>
      </c>
      <c r="L80" s="18">
        <f>frq!C80</f>
        <v>1</v>
      </c>
      <c r="M80" s="167">
        <f t="shared" si="14"/>
        <v>36.6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36.6</v>
      </c>
      <c r="R80" s="18">
        <v>0.4</v>
      </c>
    </row>
    <row r="81" spans="1:18">
      <c r="A81" s="8" t="s">
        <v>123</v>
      </c>
      <c r="B81" s="204">
        <f>'[2]10'!B83</f>
        <v>84</v>
      </c>
      <c r="C81" s="205">
        <f>'[2]10'!C83</f>
        <v>0</v>
      </c>
      <c r="D81" s="205">
        <f>'[2]10'!D83</f>
        <v>0</v>
      </c>
      <c r="E81" s="205">
        <f>'[2]10'!E83</f>
        <v>0</v>
      </c>
      <c r="F81" s="15">
        <f t="shared" si="16"/>
        <v>84</v>
      </c>
      <c r="G81" s="204">
        <f>'[2]10'!H83</f>
        <v>37</v>
      </c>
      <c r="H81" s="205">
        <f>'[2]10'!I83</f>
        <v>0</v>
      </c>
      <c r="I81" s="205">
        <f>'[2]10'!J83</f>
        <v>0</v>
      </c>
      <c r="J81" s="205">
        <f>'[2]10'!K83</f>
        <v>0</v>
      </c>
      <c r="K81" s="15">
        <f t="shared" si="13"/>
        <v>37</v>
      </c>
      <c r="L81" s="18">
        <f>frq!C81</f>
        <v>1</v>
      </c>
      <c r="M81" s="167">
        <f t="shared" si="14"/>
        <v>36.6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36.6</v>
      </c>
      <c r="R81" s="18">
        <v>0.4</v>
      </c>
    </row>
    <row r="82" spans="1:18">
      <c r="A82" s="8" t="s">
        <v>124</v>
      </c>
      <c r="B82" s="204">
        <f>'[2]10'!B84</f>
        <v>84</v>
      </c>
      <c r="C82" s="205">
        <f>'[2]10'!C84</f>
        <v>0</v>
      </c>
      <c r="D82" s="205">
        <f>'[2]10'!D84</f>
        <v>0</v>
      </c>
      <c r="E82" s="205">
        <f>'[2]10'!E84</f>
        <v>0</v>
      </c>
      <c r="F82" s="15">
        <f t="shared" si="16"/>
        <v>84</v>
      </c>
      <c r="G82" s="204">
        <f>'[2]10'!H84</f>
        <v>37</v>
      </c>
      <c r="H82" s="205">
        <f>'[2]10'!I84</f>
        <v>0</v>
      </c>
      <c r="I82" s="205">
        <f>'[2]10'!J84</f>
        <v>0</v>
      </c>
      <c r="J82" s="205">
        <f>'[2]10'!K84</f>
        <v>0</v>
      </c>
      <c r="K82" s="15">
        <f t="shared" si="13"/>
        <v>37</v>
      </c>
      <c r="L82" s="18">
        <f>frq!C82</f>
        <v>1</v>
      </c>
      <c r="M82" s="167">
        <f t="shared" si="14"/>
        <v>36.6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36.6</v>
      </c>
      <c r="R82" s="18">
        <v>0.4</v>
      </c>
    </row>
    <row r="83" spans="1:18">
      <c r="A83" s="8" t="s">
        <v>125</v>
      </c>
      <c r="B83" s="204">
        <f>'[2]10'!B85</f>
        <v>84</v>
      </c>
      <c r="C83" s="205">
        <f>'[2]10'!C85</f>
        <v>0</v>
      </c>
      <c r="D83" s="205">
        <f>'[2]10'!D85</f>
        <v>0</v>
      </c>
      <c r="E83" s="205">
        <f>'[2]10'!E85</f>
        <v>0</v>
      </c>
      <c r="F83" s="15">
        <f t="shared" si="16"/>
        <v>84</v>
      </c>
      <c r="G83" s="204">
        <f>'[2]10'!H85</f>
        <v>37</v>
      </c>
      <c r="H83" s="205">
        <f>'[2]10'!I85</f>
        <v>0</v>
      </c>
      <c r="I83" s="205">
        <f>'[2]10'!J85</f>
        <v>0</v>
      </c>
      <c r="J83" s="205">
        <f>'[2]10'!K85</f>
        <v>0</v>
      </c>
      <c r="K83" s="15">
        <f t="shared" si="13"/>
        <v>37</v>
      </c>
      <c r="L83" s="18">
        <f>frq!C83</f>
        <v>1</v>
      </c>
      <c r="M83" s="167">
        <f t="shared" si="14"/>
        <v>36.6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36.6</v>
      </c>
      <c r="R83" s="18">
        <v>0.4</v>
      </c>
    </row>
    <row r="84" spans="1:18">
      <c r="A84" s="8" t="s">
        <v>126</v>
      </c>
      <c r="B84" s="204">
        <f>'[2]10'!B86</f>
        <v>84</v>
      </c>
      <c r="C84" s="205">
        <f>'[2]10'!C86</f>
        <v>0</v>
      </c>
      <c r="D84" s="205">
        <f>'[2]10'!D86</f>
        <v>0</v>
      </c>
      <c r="E84" s="205">
        <f>'[2]10'!E86</f>
        <v>0</v>
      </c>
      <c r="F84" s="15">
        <f t="shared" si="16"/>
        <v>84</v>
      </c>
      <c r="G84" s="204">
        <f>'[2]10'!H86</f>
        <v>37</v>
      </c>
      <c r="H84" s="205">
        <f>'[2]10'!I86</f>
        <v>0</v>
      </c>
      <c r="I84" s="205">
        <f>'[2]10'!J86</f>
        <v>0</v>
      </c>
      <c r="J84" s="205">
        <f>'[2]10'!K86</f>
        <v>0</v>
      </c>
      <c r="K84" s="15">
        <f t="shared" si="13"/>
        <v>37</v>
      </c>
      <c r="L84" s="18">
        <f>frq!C84</f>
        <v>1</v>
      </c>
      <c r="M84" s="167">
        <f t="shared" si="14"/>
        <v>36.6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36.6</v>
      </c>
      <c r="R84" s="18">
        <v>0.4</v>
      </c>
    </row>
    <row r="85" spans="1:18">
      <c r="A85" s="8" t="s">
        <v>127</v>
      </c>
      <c r="B85" s="204">
        <f>'[2]10'!B87</f>
        <v>84</v>
      </c>
      <c r="C85" s="205">
        <f>'[2]10'!C87</f>
        <v>0</v>
      </c>
      <c r="D85" s="205">
        <f>'[2]10'!D87</f>
        <v>0</v>
      </c>
      <c r="E85" s="205">
        <f>'[2]10'!E87</f>
        <v>0</v>
      </c>
      <c r="F85" s="15">
        <f t="shared" si="16"/>
        <v>84</v>
      </c>
      <c r="G85" s="204">
        <f>'[2]10'!H87</f>
        <v>38</v>
      </c>
      <c r="H85" s="205">
        <f>'[2]10'!I87</f>
        <v>0</v>
      </c>
      <c r="I85" s="205">
        <f>'[2]10'!J87</f>
        <v>0</v>
      </c>
      <c r="J85" s="205">
        <f>'[2]10'!K87</f>
        <v>0</v>
      </c>
      <c r="K85" s="15">
        <f t="shared" si="13"/>
        <v>38</v>
      </c>
      <c r="L85" s="18">
        <f>frq!C85</f>
        <v>1</v>
      </c>
      <c r="M85" s="167">
        <f t="shared" si="14"/>
        <v>37.6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37.6</v>
      </c>
      <c r="R85" s="18">
        <v>0.4</v>
      </c>
    </row>
    <row r="86" spans="1:18">
      <c r="A86" s="8" t="s">
        <v>128</v>
      </c>
      <c r="B86" s="204">
        <f>'[2]10'!B88</f>
        <v>84</v>
      </c>
      <c r="C86" s="205">
        <f>'[2]10'!C88</f>
        <v>0</v>
      </c>
      <c r="D86" s="205">
        <f>'[2]10'!D88</f>
        <v>0</v>
      </c>
      <c r="E86" s="205">
        <f>'[2]10'!E88</f>
        <v>0</v>
      </c>
      <c r="F86" s="15">
        <f t="shared" si="16"/>
        <v>84</v>
      </c>
      <c r="G86" s="204">
        <f>'[2]10'!H88</f>
        <v>38</v>
      </c>
      <c r="H86" s="205">
        <f>'[2]10'!I88</f>
        <v>0</v>
      </c>
      <c r="I86" s="205">
        <f>'[2]10'!J88</f>
        <v>0</v>
      </c>
      <c r="J86" s="205">
        <f>'[2]10'!K88</f>
        <v>0</v>
      </c>
      <c r="K86" s="15">
        <f t="shared" si="13"/>
        <v>38</v>
      </c>
      <c r="L86" s="18">
        <f>frq!C86</f>
        <v>1</v>
      </c>
      <c r="M86" s="167">
        <f t="shared" si="14"/>
        <v>37.6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37.6</v>
      </c>
      <c r="R86" s="18">
        <v>0.4</v>
      </c>
    </row>
    <row r="87" spans="1:18">
      <c r="A87" s="8" t="s">
        <v>129</v>
      </c>
      <c r="B87" s="204">
        <f>'[2]10'!B89</f>
        <v>84</v>
      </c>
      <c r="C87" s="205">
        <f>'[2]10'!C89</f>
        <v>0</v>
      </c>
      <c r="D87" s="205">
        <f>'[2]10'!D89</f>
        <v>0</v>
      </c>
      <c r="E87" s="205">
        <f>'[2]10'!E89</f>
        <v>0</v>
      </c>
      <c r="F87" s="15">
        <f t="shared" si="16"/>
        <v>84</v>
      </c>
      <c r="G87" s="204">
        <f>'[2]10'!H89</f>
        <v>38</v>
      </c>
      <c r="H87" s="205">
        <f>'[2]10'!I89</f>
        <v>0</v>
      </c>
      <c r="I87" s="205">
        <f>'[2]10'!J89</f>
        <v>0</v>
      </c>
      <c r="J87" s="205">
        <f>'[2]10'!K89</f>
        <v>0</v>
      </c>
      <c r="K87" s="15">
        <f t="shared" si="13"/>
        <v>38</v>
      </c>
      <c r="L87" s="18">
        <f>frq!C87</f>
        <v>1</v>
      </c>
      <c r="M87" s="167">
        <f t="shared" si="14"/>
        <v>37.6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37.6</v>
      </c>
      <c r="R87" s="18">
        <v>0.4</v>
      </c>
    </row>
    <row r="88" spans="1:18">
      <c r="A88" s="8" t="s">
        <v>130</v>
      </c>
      <c r="B88" s="204">
        <f>'[2]10'!B90</f>
        <v>84</v>
      </c>
      <c r="C88" s="205">
        <f>'[2]10'!C90</f>
        <v>0</v>
      </c>
      <c r="D88" s="205">
        <f>'[2]10'!D90</f>
        <v>0</v>
      </c>
      <c r="E88" s="205">
        <f>'[2]10'!E90</f>
        <v>0</v>
      </c>
      <c r="F88" s="15">
        <f t="shared" si="16"/>
        <v>84</v>
      </c>
      <c r="G88" s="204">
        <f>'[2]10'!H90</f>
        <v>38</v>
      </c>
      <c r="H88" s="205">
        <f>'[2]10'!I90</f>
        <v>0</v>
      </c>
      <c r="I88" s="205">
        <f>'[2]10'!J90</f>
        <v>0</v>
      </c>
      <c r="J88" s="205">
        <f>'[2]10'!K90</f>
        <v>0</v>
      </c>
      <c r="K88" s="15">
        <f t="shared" si="13"/>
        <v>38</v>
      </c>
      <c r="L88" s="18">
        <f>frq!C88</f>
        <v>1</v>
      </c>
      <c r="M88" s="167">
        <f t="shared" si="14"/>
        <v>37.6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37.6</v>
      </c>
      <c r="R88" s="18">
        <v>0.4</v>
      </c>
    </row>
    <row r="89" spans="1:18">
      <c r="A89" s="8" t="s">
        <v>131</v>
      </c>
      <c r="B89" s="204">
        <f>'[2]10'!B91</f>
        <v>84</v>
      </c>
      <c r="C89" s="205">
        <f>'[2]10'!C91</f>
        <v>0</v>
      </c>
      <c r="D89" s="205">
        <f>'[2]10'!D91</f>
        <v>0</v>
      </c>
      <c r="E89" s="205">
        <f>'[2]10'!E91</f>
        <v>0</v>
      </c>
      <c r="F89" s="15">
        <f t="shared" si="16"/>
        <v>84</v>
      </c>
      <c r="G89" s="204">
        <f>'[2]10'!H91</f>
        <v>38</v>
      </c>
      <c r="H89" s="205">
        <f>'[2]10'!I91</f>
        <v>0</v>
      </c>
      <c r="I89" s="205">
        <f>'[2]10'!J91</f>
        <v>0</v>
      </c>
      <c r="J89" s="205">
        <f>'[2]10'!K91</f>
        <v>0</v>
      </c>
      <c r="K89" s="15">
        <f t="shared" si="13"/>
        <v>38</v>
      </c>
      <c r="L89" s="18">
        <f>frq!C89</f>
        <v>1</v>
      </c>
      <c r="M89" s="167">
        <f t="shared" si="14"/>
        <v>37.6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37.6</v>
      </c>
      <c r="R89" s="18">
        <v>0.4</v>
      </c>
    </row>
    <row r="90" spans="1:18">
      <c r="A90" s="8" t="s">
        <v>132</v>
      </c>
      <c r="B90" s="204">
        <f>'[2]10'!B92</f>
        <v>84</v>
      </c>
      <c r="C90" s="205">
        <f>'[2]10'!C92</f>
        <v>0</v>
      </c>
      <c r="D90" s="205">
        <f>'[2]10'!D92</f>
        <v>0</v>
      </c>
      <c r="E90" s="205">
        <f>'[2]10'!E92</f>
        <v>0</v>
      </c>
      <c r="F90" s="15">
        <f t="shared" si="16"/>
        <v>84</v>
      </c>
      <c r="G90" s="204">
        <f>'[2]10'!H92</f>
        <v>38</v>
      </c>
      <c r="H90" s="205">
        <f>'[2]10'!I92</f>
        <v>0</v>
      </c>
      <c r="I90" s="205">
        <f>'[2]10'!J92</f>
        <v>0</v>
      </c>
      <c r="J90" s="205">
        <f>'[2]10'!K92</f>
        <v>0</v>
      </c>
      <c r="K90" s="15">
        <f t="shared" si="13"/>
        <v>38</v>
      </c>
      <c r="L90" s="18">
        <f>frq!C90</f>
        <v>1</v>
      </c>
      <c r="M90" s="167">
        <f t="shared" si="14"/>
        <v>37.6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37.6</v>
      </c>
      <c r="R90" s="18">
        <v>0.4</v>
      </c>
    </row>
    <row r="91" spans="1:18">
      <c r="A91" s="8" t="s">
        <v>133</v>
      </c>
      <c r="B91" s="204">
        <f>'[2]10'!B93</f>
        <v>84</v>
      </c>
      <c r="C91" s="205">
        <f>'[2]10'!C93</f>
        <v>0</v>
      </c>
      <c r="D91" s="205">
        <f>'[2]10'!D93</f>
        <v>0</v>
      </c>
      <c r="E91" s="205">
        <f>'[2]10'!E93</f>
        <v>0</v>
      </c>
      <c r="F91" s="15">
        <f t="shared" si="16"/>
        <v>84</v>
      </c>
      <c r="G91" s="204">
        <f>'[2]10'!H93</f>
        <v>38</v>
      </c>
      <c r="H91" s="205">
        <f>'[2]10'!I93</f>
        <v>0</v>
      </c>
      <c r="I91" s="205">
        <f>'[2]10'!J93</f>
        <v>0</v>
      </c>
      <c r="J91" s="205">
        <f>'[2]10'!K93</f>
        <v>0</v>
      </c>
      <c r="K91" s="15">
        <f t="shared" si="13"/>
        <v>38</v>
      </c>
      <c r="L91" s="18">
        <f>frq!C91</f>
        <v>1</v>
      </c>
      <c r="M91" s="167">
        <f t="shared" si="14"/>
        <v>37.6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37.6</v>
      </c>
      <c r="R91" s="18">
        <v>0.4</v>
      </c>
    </row>
    <row r="92" spans="1:18">
      <c r="A92" s="8" t="s">
        <v>134</v>
      </c>
      <c r="B92" s="204">
        <f>'[2]10'!B94</f>
        <v>84</v>
      </c>
      <c r="C92" s="205">
        <f>'[2]10'!C94</f>
        <v>0</v>
      </c>
      <c r="D92" s="205">
        <f>'[2]10'!D94</f>
        <v>0</v>
      </c>
      <c r="E92" s="205">
        <f>'[2]10'!E94</f>
        <v>0</v>
      </c>
      <c r="F92" s="15">
        <f t="shared" si="16"/>
        <v>84</v>
      </c>
      <c r="G92" s="204">
        <f>'[2]10'!H94</f>
        <v>38</v>
      </c>
      <c r="H92" s="205">
        <f>'[2]10'!I94</f>
        <v>0</v>
      </c>
      <c r="I92" s="205">
        <f>'[2]10'!J94</f>
        <v>0</v>
      </c>
      <c r="J92" s="205">
        <f>'[2]10'!K94</f>
        <v>0</v>
      </c>
      <c r="K92" s="15">
        <f t="shared" si="13"/>
        <v>38</v>
      </c>
      <c r="L92" s="18">
        <f>frq!C92</f>
        <v>1</v>
      </c>
      <c r="M92" s="167">
        <f t="shared" si="14"/>
        <v>37.6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37.6</v>
      </c>
      <c r="R92" s="18">
        <v>0.4</v>
      </c>
    </row>
    <row r="93" spans="1:18">
      <c r="A93" s="8" t="s">
        <v>135</v>
      </c>
      <c r="B93" s="204">
        <f>'[2]10'!B95</f>
        <v>84</v>
      </c>
      <c r="C93" s="205">
        <f>'[2]10'!C95</f>
        <v>0</v>
      </c>
      <c r="D93" s="205">
        <f>'[2]10'!D95</f>
        <v>0</v>
      </c>
      <c r="E93" s="205">
        <f>'[2]10'!E95</f>
        <v>0</v>
      </c>
      <c r="F93" s="15">
        <f t="shared" si="16"/>
        <v>84</v>
      </c>
      <c r="G93" s="204">
        <f>'[2]10'!H95</f>
        <v>38</v>
      </c>
      <c r="H93" s="205">
        <f>'[2]10'!I95</f>
        <v>0</v>
      </c>
      <c r="I93" s="205">
        <f>'[2]10'!J95</f>
        <v>0</v>
      </c>
      <c r="J93" s="205">
        <f>'[2]10'!K95</f>
        <v>0</v>
      </c>
      <c r="K93" s="15">
        <f t="shared" si="13"/>
        <v>38</v>
      </c>
      <c r="L93" s="18">
        <f>frq!C93</f>
        <v>1</v>
      </c>
      <c r="M93" s="167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</row>
    <row r="94" spans="1:18">
      <c r="A94" s="8" t="s">
        <v>136</v>
      </c>
      <c r="B94" s="204">
        <f>'[2]10'!B96</f>
        <v>84</v>
      </c>
      <c r="C94" s="205">
        <f>'[2]10'!C96</f>
        <v>0</v>
      </c>
      <c r="D94" s="205">
        <f>'[2]10'!D96</f>
        <v>0</v>
      </c>
      <c r="E94" s="205">
        <f>'[2]10'!E96</f>
        <v>0</v>
      </c>
      <c r="F94" s="15">
        <f t="shared" si="16"/>
        <v>84</v>
      </c>
      <c r="G94" s="204">
        <f>'[2]10'!H96</f>
        <v>38</v>
      </c>
      <c r="H94" s="205">
        <f>'[2]10'!I96</f>
        <v>0</v>
      </c>
      <c r="I94" s="205">
        <f>'[2]10'!J96</f>
        <v>0</v>
      </c>
      <c r="J94" s="205">
        <f>'[2]10'!K96</f>
        <v>0</v>
      </c>
      <c r="K94" s="15">
        <f t="shared" si="13"/>
        <v>38</v>
      </c>
      <c r="L94" s="18">
        <f>frq!C94</f>
        <v>1</v>
      </c>
      <c r="M94" s="167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</row>
    <row r="95" spans="1:18">
      <c r="A95" s="8" t="s">
        <v>137</v>
      </c>
      <c r="B95" s="204">
        <f>'[2]10'!B97</f>
        <v>84</v>
      </c>
      <c r="C95" s="205">
        <f>'[2]10'!C97</f>
        <v>0</v>
      </c>
      <c r="D95" s="205">
        <f>'[2]10'!D97</f>
        <v>0</v>
      </c>
      <c r="E95" s="205">
        <f>'[2]10'!E97</f>
        <v>0</v>
      </c>
      <c r="F95" s="15">
        <f t="shared" si="16"/>
        <v>84</v>
      </c>
      <c r="G95" s="204">
        <f>'[2]10'!H97</f>
        <v>38</v>
      </c>
      <c r="H95" s="205">
        <f>'[2]10'!I97</f>
        <v>0</v>
      </c>
      <c r="I95" s="205">
        <f>'[2]10'!J97</f>
        <v>0</v>
      </c>
      <c r="J95" s="205">
        <f>'[2]10'!K97</f>
        <v>0</v>
      </c>
      <c r="K95" s="15">
        <f t="shared" si="13"/>
        <v>38</v>
      </c>
      <c r="L95" s="18">
        <f>frq!C95</f>
        <v>1</v>
      </c>
      <c r="M95" s="167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</row>
    <row r="96" spans="1:18">
      <c r="A96" s="8" t="s">
        <v>138</v>
      </c>
      <c r="B96" s="204">
        <f>'[2]10'!B98</f>
        <v>84</v>
      </c>
      <c r="C96" s="205">
        <f>'[2]10'!C98</f>
        <v>0</v>
      </c>
      <c r="D96" s="205">
        <f>'[2]10'!D98</f>
        <v>0</v>
      </c>
      <c r="E96" s="205">
        <f>'[2]10'!E98</f>
        <v>0</v>
      </c>
      <c r="F96" s="15">
        <f t="shared" si="16"/>
        <v>84</v>
      </c>
      <c r="G96" s="204">
        <f>'[2]10'!H98</f>
        <v>38</v>
      </c>
      <c r="H96" s="205">
        <f>'[2]10'!I98</f>
        <v>0</v>
      </c>
      <c r="I96" s="205">
        <f>'[2]10'!J98</f>
        <v>0</v>
      </c>
      <c r="J96" s="205">
        <f>'[2]10'!K98</f>
        <v>0</v>
      </c>
      <c r="K96" s="15">
        <f t="shared" si="13"/>
        <v>38</v>
      </c>
      <c r="L96" s="18">
        <f>frq!C96</f>
        <v>1</v>
      </c>
      <c r="M96" s="167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</row>
    <row r="97" spans="1:18">
      <c r="A97" s="8" t="s">
        <v>139</v>
      </c>
      <c r="B97" s="204">
        <f>'[2]10'!B99</f>
        <v>84</v>
      </c>
      <c r="C97" s="205">
        <f>'[2]10'!C99</f>
        <v>0</v>
      </c>
      <c r="D97" s="205">
        <f>'[2]10'!D99</f>
        <v>0</v>
      </c>
      <c r="E97" s="205">
        <f>'[2]10'!E99</f>
        <v>0</v>
      </c>
      <c r="F97" s="15">
        <f t="shared" si="16"/>
        <v>84</v>
      </c>
      <c r="G97" s="204">
        <f>'[2]10'!H99</f>
        <v>38</v>
      </c>
      <c r="H97" s="205">
        <f>'[2]10'!I99</f>
        <v>0</v>
      </c>
      <c r="I97" s="205">
        <f>'[2]10'!J99</f>
        <v>0</v>
      </c>
      <c r="J97" s="205">
        <f>'[2]10'!K99</f>
        <v>0</v>
      </c>
      <c r="K97" s="15">
        <f t="shared" si="13"/>
        <v>38</v>
      </c>
      <c r="L97" s="18">
        <f>frq!C97</f>
        <v>1</v>
      </c>
      <c r="M97" s="167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</row>
    <row r="98" spans="1:18" ht="15.75" thickBot="1">
      <c r="A98" s="8" t="s">
        <v>140</v>
      </c>
      <c r="B98" s="204">
        <f>'[2]10'!B100</f>
        <v>84</v>
      </c>
      <c r="C98" s="205">
        <f>'[2]10'!C100</f>
        <v>0</v>
      </c>
      <c r="D98" s="205">
        <f>'[2]10'!D100</f>
        <v>0</v>
      </c>
      <c r="E98" s="205">
        <f>'[2]10'!E100</f>
        <v>0</v>
      </c>
      <c r="F98" s="15">
        <f t="shared" si="16"/>
        <v>84</v>
      </c>
      <c r="G98" s="204">
        <f>'[2]10'!H100</f>
        <v>38</v>
      </c>
      <c r="H98" s="205">
        <f>'[2]10'!I100</f>
        <v>0</v>
      </c>
      <c r="I98" s="205">
        <f>'[2]10'!J100</f>
        <v>0</v>
      </c>
      <c r="J98" s="205">
        <f>'[2]10'!K100</f>
        <v>0</v>
      </c>
      <c r="K98" s="15">
        <f t="shared" si="13"/>
        <v>38</v>
      </c>
      <c r="L98" s="18">
        <f>frq!C98</f>
        <v>1</v>
      </c>
      <c r="M98" s="167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0.89524999999999999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0.89524999999999999</v>
      </c>
      <c r="L99" s="171">
        <f t="shared" si="17"/>
        <v>2.4E-2</v>
      </c>
      <c r="M99" s="171">
        <f t="shared" si="17"/>
        <v>0.8829499999999999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0.8829499999999999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44875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2" t="s">
        <v>173</v>
      </c>
      <c r="AX1" s="232"/>
      <c r="AY1" s="232"/>
      <c r="AZ1" s="232"/>
      <c r="BA1" s="232"/>
      <c r="BB1" s="232"/>
      <c r="BD1" s="232" t="s">
        <v>174</v>
      </c>
      <c r="BE1" s="232"/>
      <c r="BF1" s="232"/>
      <c r="BG1" s="232"/>
      <c r="BH1" s="232"/>
      <c r="BI1" s="232"/>
      <c r="BL1" s="8" t="s">
        <v>203</v>
      </c>
      <c r="BM1" s="8" t="s">
        <v>204</v>
      </c>
      <c r="BN1" s="232" t="s">
        <v>374</v>
      </c>
      <c r="BO1" s="232"/>
      <c r="BP1" s="233" t="s">
        <v>373</v>
      </c>
      <c r="BQ1" s="233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'[3]10'!B5</f>
        <v>320</v>
      </c>
      <c r="C3" s="16">
        <f>'[3]10'!C5</f>
        <v>0</v>
      </c>
      <c r="D3" s="16">
        <f>'[3]10'!D5</f>
        <v>0</v>
      </c>
      <c r="E3" s="16">
        <f>'[3]10'!E5</f>
        <v>0</v>
      </c>
      <c r="F3" s="16">
        <f>'[3]10'!F5</f>
        <v>640</v>
      </c>
      <c r="G3" s="16">
        <f>'[3]10'!G5</f>
        <v>0</v>
      </c>
      <c r="H3" s="17">
        <f>SUM(B3:G3)</f>
        <v>960</v>
      </c>
      <c r="I3" s="15">
        <f>'[3]10'!J5</f>
        <v>270</v>
      </c>
      <c r="J3" s="16">
        <f>'[3]10'!K5</f>
        <v>0</v>
      </c>
      <c r="K3" s="16">
        <f>'[3]10'!L5</f>
        <v>0</v>
      </c>
      <c r="L3" s="16">
        <f>'[3]10'!M5</f>
        <v>0</v>
      </c>
      <c r="M3" s="16">
        <f>'[3]10'!N5</f>
        <v>0</v>
      </c>
      <c r="N3" s="16">
        <f>'[3]10'!O5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216.01999999999998</v>
      </c>
      <c r="AT3" s="8">
        <v>26.99</v>
      </c>
      <c r="AU3" s="8">
        <v>26.99</v>
      </c>
      <c r="AW3" s="207">
        <v>26.99</v>
      </c>
      <c r="AX3" s="207">
        <v>0</v>
      </c>
      <c r="AY3" s="207">
        <v>0</v>
      </c>
      <c r="AZ3" s="207">
        <v>0</v>
      </c>
      <c r="BA3" s="207">
        <v>0</v>
      </c>
      <c r="BB3" s="207">
        <v>0</v>
      </c>
      <c r="BC3" s="8">
        <f>SUM(AW3:BB3)</f>
        <v>26.99</v>
      </c>
      <c r="BD3" s="207">
        <v>26.99</v>
      </c>
      <c r="BE3" s="207">
        <v>0</v>
      </c>
      <c r="BF3" s="207">
        <v>0</v>
      </c>
      <c r="BG3" s="207">
        <v>0</v>
      </c>
      <c r="BH3" s="207">
        <v>0</v>
      </c>
      <c r="BI3" s="207">
        <v>0</v>
      </c>
      <c r="BJ3" s="8">
        <f>SUM(BD3:BI3)</f>
        <v>26.99</v>
      </c>
      <c r="BL3" s="8">
        <f>AT3</f>
        <v>26.99</v>
      </c>
      <c r="BM3" s="8">
        <f>AU3</f>
        <v>26.99</v>
      </c>
      <c r="BN3" s="8">
        <f>BC3</f>
        <v>26.99</v>
      </c>
      <c r="BO3" s="8">
        <f>BJ3</f>
        <v>26.99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'[3]10'!B6</f>
        <v>320</v>
      </c>
      <c r="C4" s="16">
        <f>'[3]10'!C6</f>
        <v>0</v>
      </c>
      <c r="D4" s="16">
        <f>'[3]10'!D6</f>
        <v>0</v>
      </c>
      <c r="E4" s="16">
        <f>'[3]10'!E6</f>
        <v>0</v>
      </c>
      <c r="F4" s="16">
        <f>'[3]10'!F6</f>
        <v>640</v>
      </c>
      <c r="G4" s="16">
        <f>'[3]10'!G6</f>
        <v>0</v>
      </c>
      <c r="H4" s="17">
        <f>SUM(B4:G4)</f>
        <v>960</v>
      </c>
      <c r="I4" s="15">
        <f>'[3]10'!J6</f>
        <v>270</v>
      </c>
      <c r="J4" s="16">
        <f>'[3]10'!K6</f>
        <v>0</v>
      </c>
      <c r="K4" s="16">
        <f>'[3]10'!L6</f>
        <v>0</v>
      </c>
      <c r="L4" s="16">
        <f>'[3]10'!M6</f>
        <v>0</v>
      </c>
      <c r="M4" s="16">
        <f>'[3]10'!N6</f>
        <v>0</v>
      </c>
      <c r="N4" s="16">
        <f>'[3]10'!O6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T4" s="8">
        <v>26.99</v>
      </c>
      <c r="AU4" s="8">
        <v>26.99</v>
      </c>
      <c r="AW4" s="207">
        <v>26.99</v>
      </c>
      <c r="AX4" s="207">
        <v>0</v>
      </c>
      <c r="AY4" s="207">
        <v>0</v>
      </c>
      <c r="AZ4" s="207">
        <v>0</v>
      </c>
      <c r="BA4" s="207">
        <v>0</v>
      </c>
      <c r="BB4" s="207">
        <v>0</v>
      </c>
      <c r="BC4" s="8">
        <f t="shared" ref="BC4:BC67" si="19">SUM(AW4:BB4)</f>
        <v>26.99</v>
      </c>
      <c r="BD4" s="207">
        <v>26.99</v>
      </c>
      <c r="BE4" s="207">
        <v>0</v>
      </c>
      <c r="BF4" s="207">
        <v>0</v>
      </c>
      <c r="BG4" s="207">
        <v>0</v>
      </c>
      <c r="BH4" s="207">
        <v>0</v>
      </c>
      <c r="BI4" s="207">
        <v>0</v>
      </c>
      <c r="BJ4" s="8">
        <f t="shared" ref="BJ4:BJ67" si="20">SUM(BD4:BI4)</f>
        <v>26.99</v>
      </c>
      <c r="BL4" s="8">
        <f t="shared" ref="BL4:BL67" si="21">AT4</f>
        <v>26.99</v>
      </c>
      <c r="BM4" s="8">
        <f t="shared" ref="BM4:BM67" si="22">AU4</f>
        <v>26.99</v>
      </c>
      <c r="BN4" s="8">
        <f t="shared" ref="BN4:BN67" si="23">BC4</f>
        <v>26.99</v>
      </c>
      <c r="BO4" s="8">
        <f t="shared" ref="BO4:BO67" si="24">BJ4</f>
        <v>26.99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'[3]10'!B7</f>
        <v>320</v>
      </c>
      <c r="C5" s="16">
        <f>'[3]10'!C7</f>
        <v>0</v>
      </c>
      <c r="D5" s="16">
        <f>'[3]10'!D7</f>
        <v>0</v>
      </c>
      <c r="E5" s="16">
        <f>'[3]10'!E7</f>
        <v>0</v>
      </c>
      <c r="F5" s="16">
        <f>'[3]10'!F7</f>
        <v>640</v>
      </c>
      <c r="G5" s="16">
        <f>'[3]10'!G7</f>
        <v>0</v>
      </c>
      <c r="H5" s="17">
        <f t="shared" ref="H5:H68" si="27">SUM(B5:G5)</f>
        <v>960</v>
      </c>
      <c r="I5" s="15">
        <f>'[3]10'!J7</f>
        <v>270</v>
      </c>
      <c r="J5" s="16">
        <f>'[3]10'!K7</f>
        <v>0</v>
      </c>
      <c r="K5" s="16">
        <f>'[3]10'!L7</f>
        <v>0</v>
      </c>
      <c r="L5" s="16">
        <f>'[3]10'!M7</f>
        <v>0</v>
      </c>
      <c r="M5" s="16">
        <f>'[3]10'!N7</f>
        <v>0</v>
      </c>
      <c r="N5" s="16">
        <f>'[3]10'!O7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26.99</v>
      </c>
      <c r="AU5" s="8">
        <v>26.99</v>
      </c>
      <c r="AW5" s="207">
        <v>26.99</v>
      </c>
      <c r="AX5" s="207">
        <v>0</v>
      </c>
      <c r="AY5" s="207">
        <v>0</v>
      </c>
      <c r="AZ5" s="207">
        <v>0</v>
      </c>
      <c r="BA5" s="207">
        <v>0</v>
      </c>
      <c r="BB5" s="207">
        <v>0</v>
      </c>
      <c r="BC5" s="8">
        <f t="shared" si="19"/>
        <v>26.99</v>
      </c>
      <c r="BD5" s="207">
        <v>26.99</v>
      </c>
      <c r="BE5" s="207">
        <v>0</v>
      </c>
      <c r="BF5" s="207">
        <v>0</v>
      </c>
      <c r="BG5" s="207">
        <v>0</v>
      </c>
      <c r="BH5" s="207">
        <v>0</v>
      </c>
      <c r="BI5" s="207">
        <v>0</v>
      </c>
      <c r="BJ5" s="8">
        <f t="shared" si="20"/>
        <v>26.99</v>
      </c>
      <c r="BL5" s="8">
        <f t="shared" si="21"/>
        <v>26.99</v>
      </c>
      <c r="BM5" s="8">
        <f t="shared" si="22"/>
        <v>26.99</v>
      </c>
      <c r="BN5" s="8">
        <f t="shared" si="23"/>
        <v>26.99</v>
      </c>
      <c r="BO5" s="8">
        <f t="shared" si="24"/>
        <v>26.99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'[3]10'!B8</f>
        <v>320</v>
      </c>
      <c r="C6" s="16">
        <f>'[3]10'!C8</f>
        <v>0</v>
      </c>
      <c r="D6" s="16">
        <f>'[3]10'!D8</f>
        <v>0</v>
      </c>
      <c r="E6" s="16">
        <f>'[3]10'!E8</f>
        <v>0</v>
      </c>
      <c r="F6" s="16">
        <f>'[3]10'!F8</f>
        <v>640</v>
      </c>
      <c r="G6" s="16">
        <f>'[3]10'!G8</f>
        <v>0</v>
      </c>
      <c r="H6" s="17">
        <f t="shared" si="27"/>
        <v>960</v>
      </c>
      <c r="I6" s="15">
        <f>'[3]10'!J8</f>
        <v>270</v>
      </c>
      <c r="J6" s="16">
        <f>'[3]10'!K8</f>
        <v>0</v>
      </c>
      <c r="K6" s="16">
        <f>'[3]10'!L8</f>
        <v>0</v>
      </c>
      <c r="L6" s="16">
        <f>'[3]10'!M8</f>
        <v>0</v>
      </c>
      <c r="M6" s="16">
        <f>'[3]10'!N8</f>
        <v>0</v>
      </c>
      <c r="N6" s="16">
        <f>'[3]10'!O8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26.99</v>
      </c>
      <c r="AU6" s="8">
        <v>26.99</v>
      </c>
      <c r="AW6" s="207">
        <v>26.99</v>
      </c>
      <c r="AX6" s="207">
        <v>0</v>
      </c>
      <c r="AY6" s="207">
        <v>0</v>
      </c>
      <c r="AZ6" s="207">
        <v>0</v>
      </c>
      <c r="BA6" s="207">
        <v>0</v>
      </c>
      <c r="BB6" s="207">
        <v>0</v>
      </c>
      <c r="BC6" s="8">
        <f t="shared" si="19"/>
        <v>26.99</v>
      </c>
      <c r="BD6" s="207">
        <v>26.99</v>
      </c>
      <c r="BE6" s="207">
        <v>0</v>
      </c>
      <c r="BF6" s="207">
        <v>0</v>
      </c>
      <c r="BG6" s="207">
        <v>0</v>
      </c>
      <c r="BH6" s="207">
        <v>0</v>
      </c>
      <c r="BI6" s="207">
        <v>0</v>
      </c>
      <c r="BJ6" s="8">
        <f t="shared" si="20"/>
        <v>26.99</v>
      </c>
      <c r="BL6" s="8">
        <f t="shared" si="21"/>
        <v>26.99</v>
      </c>
      <c r="BM6" s="8">
        <f t="shared" si="22"/>
        <v>26.99</v>
      </c>
      <c r="BN6" s="8">
        <f t="shared" si="23"/>
        <v>26.99</v>
      </c>
      <c r="BO6" s="8">
        <f t="shared" si="24"/>
        <v>26.99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'[3]10'!B9</f>
        <v>320</v>
      </c>
      <c r="C7" s="16">
        <f>'[3]10'!C9</f>
        <v>0</v>
      </c>
      <c r="D7" s="16">
        <f>'[3]10'!D9</f>
        <v>0</v>
      </c>
      <c r="E7" s="16">
        <f>'[3]10'!E9</f>
        <v>0</v>
      </c>
      <c r="F7" s="16">
        <f>'[3]10'!F9</f>
        <v>640</v>
      </c>
      <c r="G7" s="16">
        <f>'[3]10'!G9</f>
        <v>0</v>
      </c>
      <c r="H7" s="17">
        <f t="shared" si="27"/>
        <v>960</v>
      </c>
      <c r="I7" s="15">
        <f>'[3]10'!J9</f>
        <v>270</v>
      </c>
      <c r="J7" s="16">
        <f>'[3]10'!K9</f>
        <v>0</v>
      </c>
      <c r="K7" s="16">
        <f>'[3]10'!L9</f>
        <v>0</v>
      </c>
      <c r="L7" s="16">
        <f>'[3]10'!M9</f>
        <v>0</v>
      </c>
      <c r="M7" s="16">
        <f>'[3]10'!N9</f>
        <v>0</v>
      </c>
      <c r="N7" s="16">
        <f>'[3]10'!O9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26.99</v>
      </c>
      <c r="AU7" s="8">
        <v>26.99</v>
      </c>
      <c r="AW7" s="207">
        <v>26.99</v>
      </c>
      <c r="AX7" s="207">
        <v>0</v>
      </c>
      <c r="AY7" s="207">
        <v>0</v>
      </c>
      <c r="AZ7" s="207">
        <v>0</v>
      </c>
      <c r="BA7" s="207">
        <v>0</v>
      </c>
      <c r="BB7" s="207">
        <v>0</v>
      </c>
      <c r="BC7" s="8">
        <f t="shared" si="19"/>
        <v>26.99</v>
      </c>
      <c r="BD7" s="207">
        <v>26.99</v>
      </c>
      <c r="BE7" s="207">
        <v>0</v>
      </c>
      <c r="BF7" s="207">
        <v>0</v>
      </c>
      <c r="BG7" s="207">
        <v>0</v>
      </c>
      <c r="BH7" s="207">
        <v>0</v>
      </c>
      <c r="BI7" s="207">
        <v>0</v>
      </c>
      <c r="BJ7" s="8">
        <f t="shared" si="20"/>
        <v>26.99</v>
      </c>
      <c r="BL7" s="8">
        <f t="shared" si="21"/>
        <v>26.99</v>
      </c>
      <c r="BM7" s="8">
        <f t="shared" si="22"/>
        <v>26.99</v>
      </c>
      <c r="BN7" s="8">
        <f t="shared" si="23"/>
        <v>26.99</v>
      </c>
      <c r="BO7" s="8">
        <f t="shared" si="24"/>
        <v>26.99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'[3]10'!B10</f>
        <v>320</v>
      </c>
      <c r="C8" s="16">
        <f>'[3]10'!C10</f>
        <v>0</v>
      </c>
      <c r="D8" s="16">
        <f>'[3]10'!D10</f>
        <v>0</v>
      </c>
      <c r="E8" s="16">
        <f>'[3]10'!E10</f>
        <v>0</v>
      </c>
      <c r="F8" s="16">
        <f>'[3]10'!F10</f>
        <v>640</v>
      </c>
      <c r="G8" s="16">
        <f>'[3]10'!G10</f>
        <v>0</v>
      </c>
      <c r="H8" s="17">
        <f t="shared" si="27"/>
        <v>960</v>
      </c>
      <c r="I8" s="15">
        <f>'[3]10'!J10</f>
        <v>270</v>
      </c>
      <c r="J8" s="16">
        <f>'[3]10'!K10</f>
        <v>0</v>
      </c>
      <c r="K8" s="16">
        <f>'[3]10'!L10</f>
        <v>0</v>
      </c>
      <c r="L8" s="16">
        <f>'[3]10'!M10</f>
        <v>0</v>
      </c>
      <c r="M8" s="16">
        <f>'[3]10'!N10</f>
        <v>0</v>
      </c>
      <c r="N8" s="16">
        <f>'[3]10'!O10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26.99</v>
      </c>
      <c r="AU8" s="8">
        <v>26.99</v>
      </c>
      <c r="AW8" s="207">
        <v>26.99</v>
      </c>
      <c r="AX8" s="207">
        <v>0</v>
      </c>
      <c r="AY8" s="207">
        <v>0</v>
      </c>
      <c r="AZ8" s="207">
        <v>0</v>
      </c>
      <c r="BA8" s="207">
        <v>0</v>
      </c>
      <c r="BB8" s="207">
        <v>0</v>
      </c>
      <c r="BC8" s="8">
        <f t="shared" si="19"/>
        <v>26.99</v>
      </c>
      <c r="BD8" s="207">
        <v>26.99</v>
      </c>
      <c r="BE8" s="207">
        <v>0</v>
      </c>
      <c r="BF8" s="207">
        <v>0</v>
      </c>
      <c r="BG8" s="207">
        <v>0</v>
      </c>
      <c r="BH8" s="207">
        <v>0</v>
      </c>
      <c r="BI8" s="207">
        <v>0</v>
      </c>
      <c r="BJ8" s="8">
        <f t="shared" si="20"/>
        <v>26.99</v>
      </c>
      <c r="BL8" s="8">
        <f t="shared" si="21"/>
        <v>26.99</v>
      </c>
      <c r="BM8" s="8">
        <f t="shared" si="22"/>
        <v>26.99</v>
      </c>
      <c r="BN8" s="8">
        <f t="shared" si="23"/>
        <v>26.99</v>
      </c>
      <c r="BO8" s="8">
        <f t="shared" si="24"/>
        <v>26.99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'[3]10'!B11</f>
        <v>320</v>
      </c>
      <c r="C9" s="16">
        <f>'[3]10'!C11</f>
        <v>0</v>
      </c>
      <c r="D9" s="16">
        <f>'[3]10'!D11</f>
        <v>0</v>
      </c>
      <c r="E9" s="16">
        <f>'[3]10'!E11</f>
        <v>0</v>
      </c>
      <c r="F9" s="16">
        <f>'[3]10'!F11</f>
        <v>640</v>
      </c>
      <c r="G9" s="16">
        <f>'[3]10'!G11</f>
        <v>0</v>
      </c>
      <c r="H9" s="17">
        <f t="shared" si="27"/>
        <v>960</v>
      </c>
      <c r="I9" s="15">
        <f>'[3]10'!J11</f>
        <v>270</v>
      </c>
      <c r="J9" s="16">
        <f>'[3]10'!K11</f>
        <v>0</v>
      </c>
      <c r="K9" s="16">
        <f>'[3]10'!L11</f>
        <v>0</v>
      </c>
      <c r="L9" s="16">
        <f>'[3]10'!M11</f>
        <v>0</v>
      </c>
      <c r="M9" s="16">
        <f>'[3]10'!N11</f>
        <v>0</v>
      </c>
      <c r="N9" s="16">
        <f>'[3]10'!O11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26.99</v>
      </c>
      <c r="AU9" s="8">
        <v>26.99</v>
      </c>
      <c r="AW9" s="207">
        <v>26.99</v>
      </c>
      <c r="AX9" s="207">
        <v>0</v>
      </c>
      <c r="AY9" s="207">
        <v>0</v>
      </c>
      <c r="AZ9" s="207">
        <v>0</v>
      </c>
      <c r="BA9" s="207">
        <v>0</v>
      </c>
      <c r="BB9" s="207">
        <v>0</v>
      </c>
      <c r="BC9" s="8">
        <f t="shared" si="19"/>
        <v>26.99</v>
      </c>
      <c r="BD9" s="207">
        <v>26.99</v>
      </c>
      <c r="BE9" s="207">
        <v>0</v>
      </c>
      <c r="BF9" s="207">
        <v>0</v>
      </c>
      <c r="BG9" s="207">
        <v>0</v>
      </c>
      <c r="BH9" s="207">
        <v>0</v>
      </c>
      <c r="BI9" s="207">
        <v>0</v>
      </c>
      <c r="BJ9" s="8">
        <f t="shared" si="20"/>
        <v>26.99</v>
      </c>
      <c r="BL9" s="8">
        <f t="shared" si="21"/>
        <v>26.99</v>
      </c>
      <c r="BM9" s="8">
        <f t="shared" si="22"/>
        <v>26.99</v>
      </c>
      <c r="BN9" s="8">
        <f t="shared" si="23"/>
        <v>26.99</v>
      </c>
      <c r="BO9" s="8">
        <f t="shared" si="24"/>
        <v>26.99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'[3]10'!B12</f>
        <v>320</v>
      </c>
      <c r="C10" s="16">
        <f>'[3]10'!C12</f>
        <v>0</v>
      </c>
      <c r="D10" s="16">
        <f>'[3]10'!D12</f>
        <v>0</v>
      </c>
      <c r="E10" s="16">
        <f>'[3]10'!E12</f>
        <v>0</v>
      </c>
      <c r="F10" s="16">
        <f>'[3]10'!F12</f>
        <v>640</v>
      </c>
      <c r="G10" s="16">
        <f>'[3]10'!G12</f>
        <v>0</v>
      </c>
      <c r="H10" s="17">
        <f t="shared" si="27"/>
        <v>960</v>
      </c>
      <c r="I10" s="15">
        <f>'[3]10'!J12</f>
        <v>270</v>
      </c>
      <c r="J10" s="16">
        <f>'[3]10'!K12</f>
        <v>0</v>
      </c>
      <c r="K10" s="16">
        <f>'[3]10'!L12</f>
        <v>0</v>
      </c>
      <c r="L10" s="16">
        <f>'[3]10'!M12</f>
        <v>0</v>
      </c>
      <c r="M10" s="16">
        <f>'[3]10'!N12</f>
        <v>0</v>
      </c>
      <c r="N10" s="16">
        <f>'[3]10'!O12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26.99</v>
      </c>
      <c r="AU10" s="8">
        <v>26.99</v>
      </c>
      <c r="AW10" s="207">
        <v>26.99</v>
      </c>
      <c r="AX10" s="207">
        <v>0</v>
      </c>
      <c r="AY10" s="207">
        <v>0</v>
      </c>
      <c r="AZ10" s="207">
        <v>0</v>
      </c>
      <c r="BA10" s="207">
        <v>0</v>
      </c>
      <c r="BB10" s="207">
        <v>0</v>
      </c>
      <c r="BC10" s="8">
        <f t="shared" si="19"/>
        <v>26.99</v>
      </c>
      <c r="BD10" s="207">
        <v>26.99</v>
      </c>
      <c r="BE10" s="207">
        <v>0</v>
      </c>
      <c r="BF10" s="207">
        <v>0</v>
      </c>
      <c r="BG10" s="207">
        <v>0</v>
      </c>
      <c r="BH10" s="207">
        <v>0</v>
      </c>
      <c r="BI10" s="207">
        <v>0</v>
      </c>
      <c r="BJ10" s="8">
        <f t="shared" si="20"/>
        <v>26.99</v>
      </c>
      <c r="BL10" s="8">
        <f t="shared" si="21"/>
        <v>26.99</v>
      </c>
      <c r="BM10" s="8">
        <f t="shared" si="22"/>
        <v>26.99</v>
      </c>
      <c r="BN10" s="8">
        <f t="shared" si="23"/>
        <v>26.99</v>
      </c>
      <c r="BO10" s="8">
        <f t="shared" si="24"/>
        <v>26.99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'[3]10'!B13</f>
        <v>320</v>
      </c>
      <c r="C11" s="16">
        <f>'[3]10'!C13</f>
        <v>0</v>
      </c>
      <c r="D11" s="16">
        <f>'[3]10'!D13</f>
        <v>0</v>
      </c>
      <c r="E11" s="16">
        <f>'[3]10'!E13</f>
        <v>0</v>
      </c>
      <c r="F11" s="16">
        <f>'[3]10'!F13</f>
        <v>640</v>
      </c>
      <c r="G11" s="16">
        <f>'[3]10'!G13</f>
        <v>0</v>
      </c>
      <c r="H11" s="17">
        <f t="shared" si="27"/>
        <v>960</v>
      </c>
      <c r="I11" s="15">
        <f>'[3]10'!J13</f>
        <v>270</v>
      </c>
      <c r="J11" s="16">
        <f>'[3]10'!K13</f>
        <v>0</v>
      </c>
      <c r="K11" s="16">
        <f>'[3]10'!L13</f>
        <v>0</v>
      </c>
      <c r="L11" s="16">
        <f>'[3]10'!M13</f>
        <v>0</v>
      </c>
      <c r="M11" s="16">
        <f>'[3]10'!N13</f>
        <v>0</v>
      </c>
      <c r="N11" s="16">
        <f>'[3]10'!O13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26.99</v>
      </c>
      <c r="AU11" s="8">
        <v>26.99</v>
      </c>
      <c r="AW11" s="207">
        <v>26.99</v>
      </c>
      <c r="AX11" s="207">
        <v>0</v>
      </c>
      <c r="AY11" s="207">
        <v>0</v>
      </c>
      <c r="AZ11" s="207">
        <v>0</v>
      </c>
      <c r="BA11" s="207">
        <v>0</v>
      </c>
      <c r="BB11" s="207">
        <v>0</v>
      </c>
      <c r="BC11" s="8">
        <f t="shared" si="19"/>
        <v>26.99</v>
      </c>
      <c r="BD11" s="207">
        <v>26.99</v>
      </c>
      <c r="BE11" s="207">
        <v>0</v>
      </c>
      <c r="BF11" s="207">
        <v>0</v>
      </c>
      <c r="BG11" s="207">
        <v>0</v>
      </c>
      <c r="BH11" s="207">
        <v>0</v>
      </c>
      <c r="BI11" s="207">
        <v>0</v>
      </c>
      <c r="BJ11" s="8">
        <f t="shared" si="20"/>
        <v>26.99</v>
      </c>
      <c r="BL11" s="8">
        <f t="shared" si="21"/>
        <v>26.99</v>
      </c>
      <c r="BM11" s="8">
        <f t="shared" si="22"/>
        <v>26.99</v>
      </c>
      <c r="BN11" s="8">
        <f t="shared" si="23"/>
        <v>26.99</v>
      </c>
      <c r="BO11" s="8">
        <f t="shared" si="24"/>
        <v>26.99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'[3]10'!B14</f>
        <v>320</v>
      </c>
      <c r="C12" s="16">
        <f>'[3]10'!C14</f>
        <v>0</v>
      </c>
      <c r="D12" s="16">
        <f>'[3]10'!D14</f>
        <v>0</v>
      </c>
      <c r="E12" s="16">
        <f>'[3]10'!E14</f>
        <v>0</v>
      </c>
      <c r="F12" s="16">
        <f>'[3]10'!F14</f>
        <v>640</v>
      </c>
      <c r="G12" s="16">
        <f>'[3]10'!G14</f>
        <v>0</v>
      </c>
      <c r="H12" s="17">
        <f t="shared" si="27"/>
        <v>960</v>
      </c>
      <c r="I12" s="15">
        <f>'[3]10'!J14</f>
        <v>270</v>
      </c>
      <c r="J12" s="16">
        <f>'[3]10'!K14</f>
        <v>0</v>
      </c>
      <c r="K12" s="16">
        <f>'[3]10'!L14</f>
        <v>0</v>
      </c>
      <c r="L12" s="16">
        <f>'[3]10'!M14</f>
        <v>0</v>
      </c>
      <c r="M12" s="16">
        <f>'[3]10'!N14</f>
        <v>0</v>
      </c>
      <c r="N12" s="16">
        <f>'[3]10'!O14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26.99</v>
      </c>
      <c r="AU12" s="8">
        <v>26.99</v>
      </c>
      <c r="AW12" s="207">
        <v>26.99</v>
      </c>
      <c r="AX12" s="207">
        <v>0</v>
      </c>
      <c r="AY12" s="207">
        <v>0</v>
      </c>
      <c r="AZ12" s="207">
        <v>0</v>
      </c>
      <c r="BA12" s="207">
        <v>0</v>
      </c>
      <c r="BB12" s="207">
        <v>0</v>
      </c>
      <c r="BC12" s="8">
        <f t="shared" si="19"/>
        <v>26.99</v>
      </c>
      <c r="BD12" s="207">
        <v>26.99</v>
      </c>
      <c r="BE12" s="207">
        <v>0</v>
      </c>
      <c r="BF12" s="207">
        <v>0</v>
      </c>
      <c r="BG12" s="207">
        <v>0</v>
      </c>
      <c r="BH12" s="207">
        <v>0</v>
      </c>
      <c r="BI12" s="207">
        <v>0</v>
      </c>
      <c r="BJ12" s="8">
        <f t="shared" si="20"/>
        <v>26.99</v>
      </c>
      <c r="BL12" s="8">
        <f t="shared" si="21"/>
        <v>26.99</v>
      </c>
      <c r="BM12" s="8">
        <f t="shared" si="22"/>
        <v>26.99</v>
      </c>
      <c r="BN12" s="8">
        <f t="shared" si="23"/>
        <v>26.99</v>
      </c>
      <c r="BO12" s="8">
        <f t="shared" si="24"/>
        <v>26.99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'[3]10'!B15</f>
        <v>320</v>
      </c>
      <c r="C13" s="16">
        <f>'[3]10'!C15</f>
        <v>0</v>
      </c>
      <c r="D13" s="16">
        <f>'[3]10'!D15</f>
        <v>0</v>
      </c>
      <c r="E13" s="16">
        <f>'[3]10'!E15</f>
        <v>0</v>
      </c>
      <c r="F13" s="16">
        <f>'[3]10'!F15</f>
        <v>640</v>
      </c>
      <c r="G13" s="16">
        <f>'[3]10'!G15</f>
        <v>0</v>
      </c>
      <c r="H13" s="17">
        <f t="shared" si="27"/>
        <v>960</v>
      </c>
      <c r="I13" s="15">
        <f>'[3]10'!J15</f>
        <v>270</v>
      </c>
      <c r="J13" s="16">
        <f>'[3]10'!K15</f>
        <v>0</v>
      </c>
      <c r="K13" s="16">
        <f>'[3]10'!L15</f>
        <v>0</v>
      </c>
      <c r="L13" s="16">
        <f>'[3]10'!M15</f>
        <v>0</v>
      </c>
      <c r="M13" s="16">
        <f>'[3]10'!N15</f>
        <v>0</v>
      </c>
      <c r="N13" s="16">
        <f>'[3]10'!O15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26.99</v>
      </c>
      <c r="AU13" s="8">
        <v>26.99</v>
      </c>
      <c r="AW13" s="207">
        <v>26.99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8">
        <f t="shared" si="19"/>
        <v>26.99</v>
      </c>
      <c r="BD13" s="207">
        <v>26.99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8">
        <f t="shared" si="20"/>
        <v>26.99</v>
      </c>
      <c r="BL13" s="8">
        <f t="shared" si="21"/>
        <v>26.99</v>
      </c>
      <c r="BM13" s="8">
        <f t="shared" si="22"/>
        <v>26.99</v>
      </c>
      <c r="BN13" s="8">
        <f t="shared" si="23"/>
        <v>26.99</v>
      </c>
      <c r="BO13" s="8">
        <f t="shared" si="24"/>
        <v>26.99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'[3]10'!B16</f>
        <v>320</v>
      </c>
      <c r="C14" s="16">
        <f>'[3]10'!C16</f>
        <v>0</v>
      </c>
      <c r="D14" s="16">
        <f>'[3]10'!D16</f>
        <v>0</v>
      </c>
      <c r="E14" s="16">
        <f>'[3]10'!E16</f>
        <v>0</v>
      </c>
      <c r="F14" s="16">
        <f>'[3]10'!F16</f>
        <v>640</v>
      </c>
      <c r="G14" s="16">
        <f>'[3]10'!G16</f>
        <v>0</v>
      </c>
      <c r="H14" s="17">
        <f t="shared" si="27"/>
        <v>960</v>
      </c>
      <c r="I14" s="15">
        <f>'[3]10'!J16</f>
        <v>270</v>
      </c>
      <c r="J14" s="16">
        <f>'[3]10'!K16</f>
        <v>0</v>
      </c>
      <c r="K14" s="16">
        <f>'[3]10'!L16</f>
        <v>0</v>
      </c>
      <c r="L14" s="16">
        <f>'[3]10'!M16</f>
        <v>0</v>
      </c>
      <c r="M14" s="16">
        <f>'[3]10'!N16</f>
        <v>0</v>
      </c>
      <c r="N14" s="16">
        <f>'[3]10'!O16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26.99</v>
      </c>
      <c r="AU14" s="8">
        <v>26.99</v>
      </c>
      <c r="AW14" s="207">
        <v>26.99</v>
      </c>
      <c r="AX14" s="207">
        <v>0</v>
      </c>
      <c r="AY14" s="207">
        <v>0</v>
      </c>
      <c r="AZ14" s="207">
        <v>0</v>
      </c>
      <c r="BA14" s="207">
        <v>0</v>
      </c>
      <c r="BB14" s="207">
        <v>0</v>
      </c>
      <c r="BC14" s="8">
        <f t="shared" si="19"/>
        <v>26.99</v>
      </c>
      <c r="BD14" s="207">
        <v>26.99</v>
      </c>
      <c r="BE14" s="207">
        <v>0</v>
      </c>
      <c r="BF14" s="207">
        <v>0</v>
      </c>
      <c r="BG14" s="207">
        <v>0</v>
      </c>
      <c r="BH14" s="207">
        <v>0</v>
      </c>
      <c r="BI14" s="207">
        <v>0</v>
      </c>
      <c r="BJ14" s="8">
        <f t="shared" si="20"/>
        <v>26.99</v>
      </c>
      <c r="BL14" s="8">
        <f t="shared" si="21"/>
        <v>26.99</v>
      </c>
      <c r="BM14" s="8">
        <f t="shared" si="22"/>
        <v>26.99</v>
      </c>
      <c r="BN14" s="8">
        <f t="shared" si="23"/>
        <v>26.99</v>
      </c>
      <c r="BO14" s="8">
        <f t="shared" si="24"/>
        <v>26.99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'[3]10'!B17</f>
        <v>320</v>
      </c>
      <c r="C15" s="16">
        <f>'[3]10'!C17</f>
        <v>0</v>
      </c>
      <c r="D15" s="16">
        <f>'[3]10'!D17</f>
        <v>0</v>
      </c>
      <c r="E15" s="16">
        <f>'[3]10'!E17</f>
        <v>0</v>
      </c>
      <c r="F15" s="16">
        <f>'[3]10'!F17</f>
        <v>640</v>
      </c>
      <c r="G15" s="16">
        <f>'[3]10'!G17</f>
        <v>0</v>
      </c>
      <c r="H15" s="17">
        <f t="shared" si="27"/>
        <v>960</v>
      </c>
      <c r="I15" s="15">
        <f>'[3]10'!J17</f>
        <v>270</v>
      </c>
      <c r="J15" s="16">
        <f>'[3]10'!K17</f>
        <v>0</v>
      </c>
      <c r="K15" s="16">
        <f>'[3]10'!L17</f>
        <v>0</v>
      </c>
      <c r="L15" s="16">
        <f>'[3]10'!M17</f>
        <v>0</v>
      </c>
      <c r="M15" s="16">
        <f>'[3]10'!N17</f>
        <v>0</v>
      </c>
      <c r="N15" s="16">
        <f>'[3]10'!O17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26.99</v>
      </c>
      <c r="AU15" s="8">
        <v>26.99</v>
      </c>
      <c r="AW15" s="207">
        <v>26.99</v>
      </c>
      <c r="AX15" s="207">
        <v>0</v>
      </c>
      <c r="AY15" s="207">
        <v>0</v>
      </c>
      <c r="AZ15" s="207">
        <v>0</v>
      </c>
      <c r="BA15" s="207">
        <v>0</v>
      </c>
      <c r="BB15" s="207">
        <v>0</v>
      </c>
      <c r="BC15" s="8">
        <f t="shared" si="19"/>
        <v>26.99</v>
      </c>
      <c r="BD15" s="207">
        <v>26.99</v>
      </c>
      <c r="BE15" s="207">
        <v>0</v>
      </c>
      <c r="BF15" s="207">
        <v>0</v>
      </c>
      <c r="BG15" s="207">
        <v>0</v>
      </c>
      <c r="BH15" s="207">
        <v>0</v>
      </c>
      <c r="BI15" s="207">
        <v>0</v>
      </c>
      <c r="BJ15" s="8">
        <f t="shared" si="20"/>
        <v>26.99</v>
      </c>
      <c r="BL15" s="8">
        <f t="shared" si="21"/>
        <v>26.99</v>
      </c>
      <c r="BM15" s="8">
        <f t="shared" si="22"/>
        <v>26.99</v>
      </c>
      <c r="BN15" s="8">
        <f t="shared" si="23"/>
        <v>26.99</v>
      </c>
      <c r="BO15" s="8">
        <f t="shared" si="24"/>
        <v>26.99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'[3]10'!B18</f>
        <v>320</v>
      </c>
      <c r="C16" s="16">
        <f>'[3]10'!C18</f>
        <v>0</v>
      </c>
      <c r="D16" s="16">
        <f>'[3]10'!D18</f>
        <v>0</v>
      </c>
      <c r="E16" s="16">
        <f>'[3]10'!E18</f>
        <v>0</v>
      </c>
      <c r="F16" s="16">
        <f>'[3]10'!F18</f>
        <v>640</v>
      </c>
      <c r="G16" s="16">
        <f>'[3]10'!G18</f>
        <v>0</v>
      </c>
      <c r="H16" s="17">
        <f t="shared" si="27"/>
        <v>960</v>
      </c>
      <c r="I16" s="15">
        <f>'[3]10'!J18</f>
        <v>270</v>
      </c>
      <c r="J16" s="16">
        <f>'[3]10'!K18</f>
        <v>0</v>
      </c>
      <c r="K16" s="16">
        <f>'[3]10'!L18</f>
        <v>0</v>
      </c>
      <c r="L16" s="16">
        <f>'[3]10'!M18</f>
        <v>0</v>
      </c>
      <c r="M16" s="16">
        <f>'[3]10'!N18</f>
        <v>0</v>
      </c>
      <c r="N16" s="16">
        <f>'[3]10'!O18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26.99</v>
      </c>
      <c r="AU16" s="8">
        <v>26.99</v>
      </c>
      <c r="AW16" s="207">
        <v>26.99</v>
      </c>
      <c r="AX16" s="207">
        <v>0</v>
      </c>
      <c r="AY16" s="207">
        <v>0</v>
      </c>
      <c r="AZ16" s="207">
        <v>0</v>
      </c>
      <c r="BA16" s="207">
        <v>0</v>
      </c>
      <c r="BB16" s="207">
        <v>0</v>
      </c>
      <c r="BC16" s="8">
        <f t="shared" si="19"/>
        <v>26.99</v>
      </c>
      <c r="BD16" s="207">
        <v>26.99</v>
      </c>
      <c r="BE16" s="207">
        <v>0</v>
      </c>
      <c r="BF16" s="207">
        <v>0</v>
      </c>
      <c r="BG16" s="207">
        <v>0</v>
      </c>
      <c r="BH16" s="207">
        <v>0</v>
      </c>
      <c r="BI16" s="207">
        <v>0</v>
      </c>
      <c r="BJ16" s="8">
        <f t="shared" si="20"/>
        <v>26.99</v>
      </c>
      <c r="BL16" s="8">
        <f t="shared" si="21"/>
        <v>26.99</v>
      </c>
      <c r="BM16" s="8">
        <f t="shared" si="22"/>
        <v>26.99</v>
      </c>
      <c r="BN16" s="8">
        <f t="shared" si="23"/>
        <v>26.99</v>
      </c>
      <c r="BO16" s="8">
        <f t="shared" si="24"/>
        <v>26.99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'[3]10'!B19</f>
        <v>320</v>
      </c>
      <c r="C17" s="16">
        <f>'[3]10'!C19</f>
        <v>0</v>
      </c>
      <c r="D17" s="16">
        <f>'[3]10'!D19</f>
        <v>0</v>
      </c>
      <c r="E17" s="16">
        <f>'[3]10'!E19</f>
        <v>0</v>
      </c>
      <c r="F17" s="16">
        <f>'[3]10'!F19</f>
        <v>640</v>
      </c>
      <c r="G17" s="16">
        <f>'[3]10'!G19</f>
        <v>0</v>
      </c>
      <c r="H17" s="17">
        <f t="shared" si="27"/>
        <v>960</v>
      </c>
      <c r="I17" s="15">
        <f>'[3]10'!J19</f>
        <v>270</v>
      </c>
      <c r="J17" s="16">
        <f>'[3]10'!K19</f>
        <v>0</v>
      </c>
      <c r="K17" s="16">
        <f>'[3]10'!L19</f>
        <v>0</v>
      </c>
      <c r="L17" s="16">
        <f>'[3]10'!M19</f>
        <v>0</v>
      </c>
      <c r="M17" s="16">
        <f>'[3]10'!N19</f>
        <v>0</v>
      </c>
      <c r="N17" s="16">
        <f>'[3]10'!O19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26.99</v>
      </c>
      <c r="AU17" s="8">
        <v>26.99</v>
      </c>
      <c r="AW17" s="207">
        <v>26.99</v>
      </c>
      <c r="AX17" s="207">
        <v>0</v>
      </c>
      <c r="AY17" s="207">
        <v>0</v>
      </c>
      <c r="AZ17" s="207">
        <v>0</v>
      </c>
      <c r="BA17" s="207">
        <v>0</v>
      </c>
      <c r="BB17" s="207">
        <v>0</v>
      </c>
      <c r="BC17" s="8">
        <f t="shared" si="19"/>
        <v>26.99</v>
      </c>
      <c r="BD17" s="207">
        <v>26.99</v>
      </c>
      <c r="BE17" s="207">
        <v>0</v>
      </c>
      <c r="BF17" s="207">
        <v>0</v>
      </c>
      <c r="BG17" s="207">
        <v>0</v>
      </c>
      <c r="BH17" s="207">
        <v>0</v>
      </c>
      <c r="BI17" s="207">
        <v>0</v>
      </c>
      <c r="BJ17" s="8">
        <f t="shared" si="20"/>
        <v>26.99</v>
      </c>
      <c r="BL17" s="8">
        <f t="shared" si="21"/>
        <v>26.99</v>
      </c>
      <c r="BM17" s="8">
        <f t="shared" si="22"/>
        <v>26.99</v>
      </c>
      <c r="BN17" s="8">
        <f t="shared" si="23"/>
        <v>26.99</v>
      </c>
      <c r="BO17" s="8">
        <f t="shared" si="24"/>
        <v>26.99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'[3]10'!B20</f>
        <v>320</v>
      </c>
      <c r="C18" s="16">
        <f>'[3]10'!C20</f>
        <v>0</v>
      </c>
      <c r="D18" s="16">
        <f>'[3]10'!D20</f>
        <v>0</v>
      </c>
      <c r="E18" s="16">
        <f>'[3]10'!E20</f>
        <v>0</v>
      </c>
      <c r="F18" s="16">
        <f>'[3]10'!F20</f>
        <v>640</v>
      </c>
      <c r="G18" s="16">
        <f>'[3]10'!G20</f>
        <v>0</v>
      </c>
      <c r="H18" s="17">
        <f t="shared" si="27"/>
        <v>960</v>
      </c>
      <c r="I18" s="15">
        <f>'[3]10'!J20</f>
        <v>270</v>
      </c>
      <c r="J18" s="16">
        <f>'[3]10'!K20</f>
        <v>0</v>
      </c>
      <c r="K18" s="16">
        <f>'[3]10'!L20</f>
        <v>0</v>
      </c>
      <c r="L18" s="16">
        <f>'[3]10'!M20</f>
        <v>0</v>
      </c>
      <c r="M18" s="16">
        <f>'[3]10'!N20</f>
        <v>0</v>
      </c>
      <c r="N18" s="16">
        <f>'[3]10'!O20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26.99</v>
      </c>
      <c r="AU18" s="8">
        <v>26.99</v>
      </c>
      <c r="AW18" s="207">
        <v>26.99</v>
      </c>
      <c r="AX18" s="207">
        <v>0</v>
      </c>
      <c r="AY18" s="207">
        <v>0</v>
      </c>
      <c r="AZ18" s="207">
        <v>0</v>
      </c>
      <c r="BA18" s="207">
        <v>0</v>
      </c>
      <c r="BB18" s="207">
        <v>0</v>
      </c>
      <c r="BC18" s="8">
        <f t="shared" si="19"/>
        <v>26.99</v>
      </c>
      <c r="BD18" s="207">
        <v>26.99</v>
      </c>
      <c r="BE18" s="207">
        <v>0</v>
      </c>
      <c r="BF18" s="207">
        <v>0</v>
      </c>
      <c r="BG18" s="207">
        <v>0</v>
      </c>
      <c r="BH18" s="207">
        <v>0</v>
      </c>
      <c r="BI18" s="207">
        <v>0</v>
      </c>
      <c r="BJ18" s="8">
        <f t="shared" si="20"/>
        <v>26.99</v>
      </c>
      <c r="BL18" s="8">
        <f t="shared" si="21"/>
        <v>26.99</v>
      </c>
      <c r="BM18" s="8">
        <f t="shared" si="22"/>
        <v>26.99</v>
      </c>
      <c r="BN18" s="8">
        <f t="shared" si="23"/>
        <v>26.99</v>
      </c>
      <c r="BO18" s="8">
        <f t="shared" si="24"/>
        <v>26.99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'[3]10'!B21</f>
        <v>320</v>
      </c>
      <c r="C19" s="16">
        <f>'[3]10'!C21</f>
        <v>0</v>
      </c>
      <c r="D19" s="16">
        <f>'[3]10'!D21</f>
        <v>0</v>
      </c>
      <c r="E19" s="16">
        <f>'[3]10'!E21</f>
        <v>0</v>
      </c>
      <c r="F19" s="16">
        <f>'[3]10'!F21</f>
        <v>640</v>
      </c>
      <c r="G19" s="16">
        <f>'[3]10'!G21</f>
        <v>0</v>
      </c>
      <c r="H19" s="17">
        <f t="shared" si="27"/>
        <v>960</v>
      </c>
      <c r="I19" s="15">
        <f>'[3]10'!J21</f>
        <v>270</v>
      </c>
      <c r="J19" s="16">
        <f>'[3]10'!K21</f>
        <v>0</v>
      </c>
      <c r="K19" s="16">
        <f>'[3]10'!L21</f>
        <v>0</v>
      </c>
      <c r="L19" s="16">
        <f>'[3]10'!M21</f>
        <v>0</v>
      </c>
      <c r="M19" s="16">
        <f>'[3]10'!N21</f>
        <v>0</v>
      </c>
      <c r="N19" s="16">
        <f>'[3]10'!O21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26.99</v>
      </c>
      <c r="AU19" s="8">
        <v>26.99</v>
      </c>
      <c r="AW19" s="207">
        <v>26.99</v>
      </c>
      <c r="AX19" s="207">
        <v>0</v>
      </c>
      <c r="AY19" s="207">
        <v>0</v>
      </c>
      <c r="AZ19" s="207">
        <v>0</v>
      </c>
      <c r="BA19" s="207">
        <v>0</v>
      </c>
      <c r="BB19" s="207">
        <v>0</v>
      </c>
      <c r="BC19" s="8">
        <f t="shared" si="19"/>
        <v>26.99</v>
      </c>
      <c r="BD19" s="207">
        <v>26.99</v>
      </c>
      <c r="BE19" s="207">
        <v>0</v>
      </c>
      <c r="BF19" s="207">
        <v>0</v>
      </c>
      <c r="BG19" s="207">
        <v>0</v>
      </c>
      <c r="BH19" s="207">
        <v>0</v>
      </c>
      <c r="BI19" s="207">
        <v>0</v>
      </c>
      <c r="BJ19" s="8">
        <f t="shared" si="20"/>
        <v>26.99</v>
      </c>
      <c r="BL19" s="8">
        <f t="shared" si="21"/>
        <v>26.99</v>
      </c>
      <c r="BM19" s="8">
        <f t="shared" si="22"/>
        <v>26.99</v>
      </c>
      <c r="BN19" s="8">
        <f t="shared" si="23"/>
        <v>26.99</v>
      </c>
      <c r="BO19" s="8">
        <f t="shared" si="24"/>
        <v>26.99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'[3]10'!B22</f>
        <v>320</v>
      </c>
      <c r="C20" s="16">
        <f>'[3]10'!C22</f>
        <v>0</v>
      </c>
      <c r="D20" s="16">
        <f>'[3]10'!D22</f>
        <v>0</v>
      </c>
      <c r="E20" s="16">
        <f>'[3]10'!E22</f>
        <v>0</v>
      </c>
      <c r="F20" s="16">
        <f>'[3]10'!F22</f>
        <v>640</v>
      </c>
      <c r="G20" s="16">
        <f>'[3]10'!G22</f>
        <v>0</v>
      </c>
      <c r="H20" s="17">
        <f t="shared" si="27"/>
        <v>960</v>
      </c>
      <c r="I20" s="15">
        <f>'[3]10'!J22</f>
        <v>270</v>
      </c>
      <c r="J20" s="16">
        <f>'[3]10'!K22</f>
        <v>0</v>
      </c>
      <c r="K20" s="16">
        <f>'[3]10'!L22</f>
        <v>0</v>
      </c>
      <c r="L20" s="16">
        <f>'[3]10'!M22</f>
        <v>0</v>
      </c>
      <c r="M20" s="16">
        <f>'[3]10'!N22</f>
        <v>0</v>
      </c>
      <c r="N20" s="16">
        <f>'[3]10'!O22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26.99</v>
      </c>
      <c r="AU20" s="8">
        <v>26.99</v>
      </c>
      <c r="AW20" s="207">
        <v>26.99</v>
      </c>
      <c r="AX20" s="207">
        <v>0</v>
      </c>
      <c r="AY20" s="207">
        <v>0</v>
      </c>
      <c r="AZ20" s="207">
        <v>0</v>
      </c>
      <c r="BA20" s="207">
        <v>0</v>
      </c>
      <c r="BB20" s="207">
        <v>0</v>
      </c>
      <c r="BC20" s="8">
        <f t="shared" si="19"/>
        <v>26.99</v>
      </c>
      <c r="BD20" s="207">
        <v>26.99</v>
      </c>
      <c r="BE20" s="207">
        <v>0</v>
      </c>
      <c r="BF20" s="207">
        <v>0</v>
      </c>
      <c r="BG20" s="207">
        <v>0</v>
      </c>
      <c r="BH20" s="207">
        <v>0</v>
      </c>
      <c r="BI20" s="207">
        <v>0</v>
      </c>
      <c r="BJ20" s="8">
        <f t="shared" si="20"/>
        <v>26.99</v>
      </c>
      <c r="BL20" s="8">
        <f t="shared" si="21"/>
        <v>26.99</v>
      </c>
      <c r="BM20" s="8">
        <f t="shared" si="22"/>
        <v>26.99</v>
      </c>
      <c r="BN20" s="8">
        <f t="shared" si="23"/>
        <v>26.99</v>
      </c>
      <c r="BO20" s="8">
        <f t="shared" si="24"/>
        <v>26.99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'[3]10'!B23</f>
        <v>320</v>
      </c>
      <c r="C21" s="16">
        <f>'[3]10'!C23</f>
        <v>0</v>
      </c>
      <c r="D21" s="16">
        <f>'[3]10'!D23</f>
        <v>0</v>
      </c>
      <c r="E21" s="16">
        <f>'[3]10'!E23</f>
        <v>0</v>
      </c>
      <c r="F21" s="16">
        <f>'[3]10'!F23</f>
        <v>640</v>
      </c>
      <c r="G21" s="16">
        <f>'[3]10'!G23</f>
        <v>0</v>
      </c>
      <c r="H21" s="17">
        <f t="shared" si="27"/>
        <v>960</v>
      </c>
      <c r="I21" s="15">
        <f>'[3]10'!J23</f>
        <v>270</v>
      </c>
      <c r="J21" s="16">
        <f>'[3]10'!K23</f>
        <v>0</v>
      </c>
      <c r="K21" s="16">
        <f>'[3]10'!L23</f>
        <v>0</v>
      </c>
      <c r="L21" s="16">
        <f>'[3]10'!M23</f>
        <v>0</v>
      </c>
      <c r="M21" s="16">
        <f>'[3]10'!N23</f>
        <v>0</v>
      </c>
      <c r="N21" s="16">
        <f>'[3]10'!O23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26.99</v>
      </c>
      <c r="AU21" s="8">
        <v>26.99</v>
      </c>
      <c r="AW21" s="207">
        <v>26.99</v>
      </c>
      <c r="AX21" s="207">
        <v>0</v>
      </c>
      <c r="AY21" s="207">
        <v>0</v>
      </c>
      <c r="AZ21" s="207">
        <v>0</v>
      </c>
      <c r="BA21" s="207">
        <v>0</v>
      </c>
      <c r="BB21" s="207">
        <v>0</v>
      </c>
      <c r="BC21" s="8">
        <f t="shared" si="19"/>
        <v>26.99</v>
      </c>
      <c r="BD21" s="207">
        <v>26.99</v>
      </c>
      <c r="BE21" s="207">
        <v>0</v>
      </c>
      <c r="BF21" s="207">
        <v>0</v>
      </c>
      <c r="BG21" s="207">
        <v>0</v>
      </c>
      <c r="BH21" s="207">
        <v>0</v>
      </c>
      <c r="BI21" s="207">
        <v>0</v>
      </c>
      <c r="BJ21" s="8">
        <f t="shared" si="20"/>
        <v>26.99</v>
      </c>
      <c r="BL21" s="8">
        <f t="shared" si="21"/>
        <v>26.99</v>
      </c>
      <c r="BM21" s="8">
        <f t="shared" si="22"/>
        <v>26.99</v>
      </c>
      <c r="BN21" s="8">
        <f t="shared" si="23"/>
        <v>26.99</v>
      </c>
      <c r="BO21" s="8">
        <f t="shared" si="24"/>
        <v>26.99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'[3]10'!B24</f>
        <v>320</v>
      </c>
      <c r="C22" s="16">
        <f>'[3]10'!C24</f>
        <v>0</v>
      </c>
      <c r="D22" s="16">
        <f>'[3]10'!D24</f>
        <v>0</v>
      </c>
      <c r="E22" s="16">
        <f>'[3]10'!E24</f>
        <v>0</v>
      </c>
      <c r="F22" s="16">
        <f>'[3]10'!F24</f>
        <v>640</v>
      </c>
      <c r="G22" s="16">
        <f>'[3]10'!G24</f>
        <v>0</v>
      </c>
      <c r="H22" s="17">
        <f t="shared" si="27"/>
        <v>960</v>
      </c>
      <c r="I22" s="15">
        <f>'[3]10'!J24</f>
        <v>270</v>
      </c>
      <c r="J22" s="16">
        <f>'[3]10'!K24</f>
        <v>0</v>
      </c>
      <c r="K22" s="16">
        <f>'[3]10'!L24</f>
        <v>0</v>
      </c>
      <c r="L22" s="16">
        <f>'[3]10'!M24</f>
        <v>0</v>
      </c>
      <c r="M22" s="16">
        <f>'[3]10'!N24</f>
        <v>0</v>
      </c>
      <c r="N22" s="16">
        <f>'[3]10'!O24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26.99</v>
      </c>
      <c r="AU22" s="8">
        <v>26.99</v>
      </c>
      <c r="AW22" s="207">
        <v>26.99</v>
      </c>
      <c r="AX22" s="207">
        <v>0</v>
      </c>
      <c r="AY22" s="207">
        <v>0</v>
      </c>
      <c r="AZ22" s="207">
        <v>0</v>
      </c>
      <c r="BA22" s="207">
        <v>0</v>
      </c>
      <c r="BB22" s="207">
        <v>0</v>
      </c>
      <c r="BC22" s="8">
        <f t="shared" si="19"/>
        <v>26.99</v>
      </c>
      <c r="BD22" s="207">
        <v>26.99</v>
      </c>
      <c r="BE22" s="207">
        <v>0</v>
      </c>
      <c r="BF22" s="207">
        <v>0</v>
      </c>
      <c r="BG22" s="207">
        <v>0</v>
      </c>
      <c r="BH22" s="207">
        <v>0</v>
      </c>
      <c r="BI22" s="207">
        <v>0</v>
      </c>
      <c r="BJ22" s="8">
        <f t="shared" si="20"/>
        <v>26.99</v>
      </c>
      <c r="BL22" s="8">
        <f t="shared" si="21"/>
        <v>26.99</v>
      </c>
      <c r="BM22" s="8">
        <f t="shared" si="22"/>
        <v>26.99</v>
      </c>
      <c r="BN22" s="8">
        <f t="shared" si="23"/>
        <v>26.99</v>
      </c>
      <c r="BO22" s="8">
        <f t="shared" si="24"/>
        <v>26.99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'[3]10'!B25</f>
        <v>320</v>
      </c>
      <c r="C23" s="16">
        <f>'[3]10'!C25</f>
        <v>0</v>
      </c>
      <c r="D23" s="16">
        <f>'[3]10'!D25</f>
        <v>0</v>
      </c>
      <c r="E23" s="16">
        <f>'[3]10'!E25</f>
        <v>0</v>
      </c>
      <c r="F23" s="16">
        <f>'[3]10'!F25</f>
        <v>640</v>
      </c>
      <c r="G23" s="16">
        <f>'[3]10'!G25</f>
        <v>0</v>
      </c>
      <c r="H23" s="17">
        <f t="shared" si="27"/>
        <v>960</v>
      </c>
      <c r="I23" s="15">
        <f>'[3]10'!J25</f>
        <v>270</v>
      </c>
      <c r="J23" s="16">
        <f>'[3]10'!K25</f>
        <v>0</v>
      </c>
      <c r="K23" s="16">
        <f>'[3]10'!L25</f>
        <v>0</v>
      </c>
      <c r="L23" s="16">
        <f>'[3]10'!M25</f>
        <v>0</v>
      </c>
      <c r="M23" s="16">
        <f>'[3]10'!N25</f>
        <v>0</v>
      </c>
      <c r="N23" s="16">
        <f>'[3]10'!O25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26.99</v>
      </c>
      <c r="AU23" s="8">
        <v>26.99</v>
      </c>
      <c r="AW23" s="207">
        <v>26.99</v>
      </c>
      <c r="AX23" s="207">
        <v>0</v>
      </c>
      <c r="AY23" s="207">
        <v>0</v>
      </c>
      <c r="AZ23" s="207">
        <v>0</v>
      </c>
      <c r="BA23" s="207">
        <v>0</v>
      </c>
      <c r="BB23" s="207">
        <v>0</v>
      </c>
      <c r="BC23" s="8">
        <f t="shared" si="19"/>
        <v>26.99</v>
      </c>
      <c r="BD23" s="207">
        <v>26.99</v>
      </c>
      <c r="BE23" s="207">
        <v>0</v>
      </c>
      <c r="BF23" s="207">
        <v>0</v>
      </c>
      <c r="BG23" s="207">
        <v>0</v>
      </c>
      <c r="BH23" s="207">
        <v>0</v>
      </c>
      <c r="BI23" s="207">
        <v>0</v>
      </c>
      <c r="BJ23" s="8">
        <f t="shared" si="20"/>
        <v>26.99</v>
      </c>
      <c r="BL23" s="8">
        <f t="shared" si="21"/>
        <v>26.99</v>
      </c>
      <c r="BM23" s="8">
        <f t="shared" si="22"/>
        <v>26.99</v>
      </c>
      <c r="BN23" s="8">
        <f t="shared" si="23"/>
        <v>26.99</v>
      </c>
      <c r="BO23" s="8">
        <f t="shared" si="24"/>
        <v>26.99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'[3]10'!B26</f>
        <v>320</v>
      </c>
      <c r="C24" s="16">
        <f>'[3]10'!C26</f>
        <v>0</v>
      </c>
      <c r="D24" s="16">
        <f>'[3]10'!D26</f>
        <v>0</v>
      </c>
      <c r="E24" s="16">
        <f>'[3]10'!E26</f>
        <v>0</v>
      </c>
      <c r="F24" s="16">
        <f>'[3]10'!F26</f>
        <v>640</v>
      </c>
      <c r="G24" s="16">
        <f>'[3]10'!G26</f>
        <v>0</v>
      </c>
      <c r="H24" s="17">
        <f t="shared" si="27"/>
        <v>960</v>
      </c>
      <c r="I24" s="15">
        <f>'[3]10'!J26</f>
        <v>270</v>
      </c>
      <c r="J24" s="16">
        <f>'[3]10'!K26</f>
        <v>0</v>
      </c>
      <c r="K24" s="16">
        <f>'[3]10'!L26</f>
        <v>0</v>
      </c>
      <c r="L24" s="16">
        <f>'[3]10'!M26</f>
        <v>0</v>
      </c>
      <c r="M24" s="16">
        <f>'[3]10'!N26</f>
        <v>0</v>
      </c>
      <c r="N24" s="16">
        <f>'[3]10'!O26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26.99</v>
      </c>
      <c r="AU24" s="8">
        <v>26.99</v>
      </c>
      <c r="AW24" s="207">
        <v>26.99</v>
      </c>
      <c r="AX24" s="207">
        <v>0</v>
      </c>
      <c r="AY24" s="207">
        <v>0</v>
      </c>
      <c r="AZ24" s="207">
        <v>0</v>
      </c>
      <c r="BA24" s="207">
        <v>0</v>
      </c>
      <c r="BB24" s="207">
        <v>0</v>
      </c>
      <c r="BC24" s="8">
        <f t="shared" si="19"/>
        <v>26.99</v>
      </c>
      <c r="BD24" s="207">
        <v>26.99</v>
      </c>
      <c r="BE24" s="207">
        <v>0</v>
      </c>
      <c r="BF24" s="207">
        <v>0</v>
      </c>
      <c r="BG24" s="207">
        <v>0</v>
      </c>
      <c r="BH24" s="207">
        <v>0</v>
      </c>
      <c r="BI24" s="207">
        <v>0</v>
      </c>
      <c r="BJ24" s="8">
        <f t="shared" si="20"/>
        <v>26.99</v>
      </c>
      <c r="BL24" s="8">
        <f t="shared" si="21"/>
        <v>26.99</v>
      </c>
      <c r="BM24" s="8">
        <f t="shared" si="22"/>
        <v>26.99</v>
      </c>
      <c r="BN24" s="8">
        <f t="shared" si="23"/>
        <v>26.99</v>
      </c>
      <c r="BO24" s="8">
        <f t="shared" si="24"/>
        <v>26.99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'[3]10'!B27</f>
        <v>320</v>
      </c>
      <c r="C25" s="16">
        <f>'[3]10'!C27</f>
        <v>0</v>
      </c>
      <c r="D25" s="16">
        <f>'[3]10'!D27</f>
        <v>0</v>
      </c>
      <c r="E25" s="16">
        <f>'[3]10'!E27</f>
        <v>0</v>
      </c>
      <c r="F25" s="16">
        <f>'[3]10'!F27</f>
        <v>640</v>
      </c>
      <c r="G25" s="16">
        <f>'[3]10'!G27</f>
        <v>0</v>
      </c>
      <c r="H25" s="17">
        <f t="shared" si="27"/>
        <v>960</v>
      </c>
      <c r="I25" s="15">
        <f>'[3]10'!J27</f>
        <v>270</v>
      </c>
      <c r="J25" s="16">
        <f>'[3]10'!K27</f>
        <v>0</v>
      </c>
      <c r="K25" s="16">
        <f>'[3]10'!L27</f>
        <v>0</v>
      </c>
      <c r="L25" s="16">
        <f>'[3]10'!M27</f>
        <v>0</v>
      </c>
      <c r="M25" s="16">
        <f>'[3]10'!N27</f>
        <v>0</v>
      </c>
      <c r="N25" s="16">
        <f>'[3]10'!O27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25.57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25.57</v>
      </c>
      <c r="AE25" s="8">
        <f t="shared" si="11"/>
        <v>25.57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25.57</v>
      </c>
      <c r="AL25" s="8">
        <f t="shared" si="31"/>
        <v>218.86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218.86</v>
      </c>
      <c r="AT25" s="8">
        <v>25.57</v>
      </c>
      <c r="AU25" s="8">
        <v>25.57</v>
      </c>
      <c r="AW25" s="207">
        <v>25.57</v>
      </c>
      <c r="AX25" s="207">
        <v>0</v>
      </c>
      <c r="AY25" s="207">
        <v>0</v>
      </c>
      <c r="AZ25" s="207">
        <v>0</v>
      </c>
      <c r="BA25" s="207">
        <v>0</v>
      </c>
      <c r="BB25" s="207">
        <v>0</v>
      </c>
      <c r="BC25" s="8">
        <f t="shared" si="19"/>
        <v>25.57</v>
      </c>
      <c r="BD25" s="207">
        <v>25.57</v>
      </c>
      <c r="BE25" s="207">
        <v>0</v>
      </c>
      <c r="BF25" s="207">
        <v>0</v>
      </c>
      <c r="BG25" s="207">
        <v>0</v>
      </c>
      <c r="BH25" s="207">
        <v>0</v>
      </c>
      <c r="BI25" s="207">
        <v>0</v>
      </c>
      <c r="BJ25" s="8">
        <f t="shared" si="20"/>
        <v>25.57</v>
      </c>
      <c r="BL25" s="8">
        <f t="shared" si="21"/>
        <v>25.57</v>
      </c>
      <c r="BM25" s="8">
        <f t="shared" si="22"/>
        <v>25.57</v>
      </c>
      <c r="BN25" s="8">
        <f t="shared" si="23"/>
        <v>25.57</v>
      </c>
      <c r="BO25" s="8">
        <f t="shared" si="24"/>
        <v>25.57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'[3]10'!B28</f>
        <v>320</v>
      </c>
      <c r="C26" s="16">
        <f>'[3]10'!C28</f>
        <v>0</v>
      </c>
      <c r="D26" s="16">
        <f>'[3]10'!D28</f>
        <v>0</v>
      </c>
      <c r="E26" s="16">
        <f>'[3]10'!E28</f>
        <v>0</v>
      </c>
      <c r="F26" s="16">
        <f>'[3]10'!F28</f>
        <v>640</v>
      </c>
      <c r="G26" s="16">
        <f>'[3]10'!G28</f>
        <v>0</v>
      </c>
      <c r="H26" s="17">
        <f t="shared" si="27"/>
        <v>960</v>
      </c>
      <c r="I26" s="15">
        <f>'[3]10'!J28</f>
        <v>270</v>
      </c>
      <c r="J26" s="16">
        <f>'[3]10'!K28</f>
        <v>0</v>
      </c>
      <c r="K26" s="16">
        <f>'[3]10'!L28</f>
        <v>0</v>
      </c>
      <c r="L26" s="16">
        <f>'[3]10'!M28</f>
        <v>0</v>
      </c>
      <c r="M26" s="16">
        <f>'[3]10'!N28</f>
        <v>0</v>
      </c>
      <c r="N26" s="16">
        <f>'[3]10'!O28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25.57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25.57</v>
      </c>
      <c r="AE26" s="8">
        <f t="shared" si="11"/>
        <v>25.57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25.57</v>
      </c>
      <c r="AL26" s="8">
        <f t="shared" si="31"/>
        <v>218.86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218.86</v>
      </c>
      <c r="AT26" s="8">
        <v>25.57</v>
      </c>
      <c r="AU26" s="8">
        <v>25.57</v>
      </c>
      <c r="AW26" s="207">
        <v>25.57</v>
      </c>
      <c r="AX26" s="207">
        <v>0</v>
      </c>
      <c r="AY26" s="207">
        <v>0</v>
      </c>
      <c r="AZ26" s="207">
        <v>0</v>
      </c>
      <c r="BA26" s="207">
        <v>0</v>
      </c>
      <c r="BB26" s="207">
        <v>0</v>
      </c>
      <c r="BC26" s="8">
        <f t="shared" si="19"/>
        <v>25.57</v>
      </c>
      <c r="BD26" s="207">
        <v>25.57</v>
      </c>
      <c r="BE26" s="207">
        <v>0</v>
      </c>
      <c r="BF26" s="207">
        <v>0</v>
      </c>
      <c r="BG26" s="207">
        <v>0</v>
      </c>
      <c r="BH26" s="207">
        <v>0</v>
      </c>
      <c r="BI26" s="207">
        <v>0</v>
      </c>
      <c r="BJ26" s="8">
        <f t="shared" si="20"/>
        <v>25.57</v>
      </c>
      <c r="BL26" s="8">
        <f t="shared" si="21"/>
        <v>25.57</v>
      </c>
      <c r="BM26" s="8">
        <f t="shared" si="22"/>
        <v>25.57</v>
      </c>
      <c r="BN26" s="8">
        <f t="shared" si="23"/>
        <v>25.57</v>
      </c>
      <c r="BO26" s="8">
        <f t="shared" si="24"/>
        <v>25.57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'[3]10'!B29</f>
        <v>320</v>
      </c>
      <c r="C27" s="16">
        <f>'[3]10'!C29</f>
        <v>0</v>
      </c>
      <c r="D27" s="16">
        <f>'[3]10'!D29</f>
        <v>0</v>
      </c>
      <c r="E27" s="16">
        <f>'[3]10'!E29</f>
        <v>0</v>
      </c>
      <c r="F27" s="16">
        <f>'[3]10'!F29</f>
        <v>640</v>
      </c>
      <c r="G27" s="16">
        <f>'[3]10'!G29</f>
        <v>0</v>
      </c>
      <c r="H27" s="17">
        <f t="shared" si="27"/>
        <v>960</v>
      </c>
      <c r="I27" s="15">
        <f>'[3]10'!J29</f>
        <v>270</v>
      </c>
      <c r="J27" s="16">
        <f>'[3]10'!K29</f>
        <v>0</v>
      </c>
      <c r="K27" s="16">
        <f>'[3]10'!L29</f>
        <v>0</v>
      </c>
      <c r="L27" s="16">
        <f>'[3]10'!M29</f>
        <v>0</v>
      </c>
      <c r="M27" s="16">
        <f>'[3]10'!N29</f>
        <v>0</v>
      </c>
      <c r="N27" s="16">
        <f>'[3]10'!O29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24.41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24.41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213.59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213.59</v>
      </c>
      <c r="AT27" s="8">
        <v>24.41</v>
      </c>
      <c r="AU27" s="8">
        <v>32</v>
      </c>
      <c r="AW27" s="207">
        <v>24.41</v>
      </c>
      <c r="AX27" s="207">
        <v>0</v>
      </c>
      <c r="AY27" s="207">
        <v>0</v>
      </c>
      <c r="AZ27" s="207">
        <v>0</v>
      </c>
      <c r="BA27" s="207">
        <v>0</v>
      </c>
      <c r="BB27" s="207">
        <v>0</v>
      </c>
      <c r="BC27" s="8">
        <f t="shared" si="19"/>
        <v>24.41</v>
      </c>
      <c r="BD27" s="207">
        <v>32</v>
      </c>
      <c r="BE27" s="207">
        <v>0</v>
      </c>
      <c r="BF27" s="207">
        <v>0</v>
      </c>
      <c r="BG27" s="207">
        <v>0</v>
      </c>
      <c r="BH27" s="207">
        <v>0</v>
      </c>
      <c r="BI27" s="207">
        <v>0</v>
      </c>
      <c r="BJ27" s="8">
        <f t="shared" si="20"/>
        <v>32</v>
      </c>
      <c r="BL27" s="8">
        <f t="shared" si="21"/>
        <v>24.41</v>
      </c>
      <c r="BM27" s="8">
        <f t="shared" si="22"/>
        <v>32</v>
      </c>
      <c r="BN27" s="8">
        <f t="shared" si="23"/>
        <v>24.41</v>
      </c>
      <c r="BO27" s="8">
        <f t="shared" si="24"/>
        <v>32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'[3]10'!B30</f>
        <v>320</v>
      </c>
      <c r="C28" s="16">
        <f>'[3]10'!C30</f>
        <v>0</v>
      </c>
      <c r="D28" s="16">
        <f>'[3]10'!D30</f>
        <v>0</v>
      </c>
      <c r="E28" s="16">
        <f>'[3]10'!E30</f>
        <v>0</v>
      </c>
      <c r="F28" s="16">
        <f>'[3]10'!F30</f>
        <v>640</v>
      </c>
      <c r="G28" s="16">
        <f>'[3]10'!G30</f>
        <v>0</v>
      </c>
      <c r="H28" s="17">
        <f t="shared" si="27"/>
        <v>960</v>
      </c>
      <c r="I28" s="15">
        <f>'[3]10'!J30</f>
        <v>270</v>
      </c>
      <c r="J28" s="16">
        <f>'[3]10'!K30</f>
        <v>0</v>
      </c>
      <c r="K28" s="16">
        <f>'[3]10'!L30</f>
        <v>0</v>
      </c>
      <c r="L28" s="16">
        <f>'[3]10'!M30</f>
        <v>0</v>
      </c>
      <c r="M28" s="16">
        <f>'[3]10'!N30</f>
        <v>0</v>
      </c>
      <c r="N28" s="16">
        <f>'[3]10'!O30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24.41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24.41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213.59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213.59</v>
      </c>
      <c r="AT28" s="8">
        <v>24.41</v>
      </c>
      <c r="AU28" s="8">
        <v>32</v>
      </c>
      <c r="AW28" s="207">
        <v>24.41</v>
      </c>
      <c r="AX28" s="207">
        <v>0</v>
      </c>
      <c r="AY28" s="207">
        <v>0</v>
      </c>
      <c r="AZ28" s="207">
        <v>0</v>
      </c>
      <c r="BA28" s="207">
        <v>0</v>
      </c>
      <c r="BB28" s="207">
        <v>0</v>
      </c>
      <c r="BC28" s="8">
        <f t="shared" si="19"/>
        <v>24.41</v>
      </c>
      <c r="BD28" s="207">
        <v>32</v>
      </c>
      <c r="BE28" s="207">
        <v>0</v>
      </c>
      <c r="BF28" s="207">
        <v>0</v>
      </c>
      <c r="BG28" s="207">
        <v>0</v>
      </c>
      <c r="BH28" s="207">
        <v>0</v>
      </c>
      <c r="BI28" s="207">
        <v>0</v>
      </c>
      <c r="BJ28" s="8">
        <f t="shared" si="20"/>
        <v>32</v>
      </c>
      <c r="BL28" s="8">
        <f t="shared" si="21"/>
        <v>24.41</v>
      </c>
      <c r="BM28" s="8">
        <f t="shared" si="22"/>
        <v>32</v>
      </c>
      <c r="BN28" s="8">
        <f t="shared" si="23"/>
        <v>24.41</v>
      </c>
      <c r="BO28" s="8">
        <f t="shared" si="24"/>
        <v>32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'[3]10'!B31</f>
        <v>320</v>
      </c>
      <c r="C29" s="16">
        <f>'[3]10'!C31</f>
        <v>0</v>
      </c>
      <c r="D29" s="16">
        <f>'[3]10'!D31</f>
        <v>0</v>
      </c>
      <c r="E29" s="16">
        <f>'[3]10'!E31</f>
        <v>0</v>
      </c>
      <c r="F29" s="16">
        <f>'[3]10'!F31</f>
        <v>640</v>
      </c>
      <c r="G29" s="16">
        <f>'[3]10'!G31</f>
        <v>0</v>
      </c>
      <c r="H29" s="17">
        <f t="shared" si="27"/>
        <v>960</v>
      </c>
      <c r="I29" s="15">
        <f>'[3]10'!J31</f>
        <v>270</v>
      </c>
      <c r="J29" s="16">
        <f>'[3]10'!K31</f>
        <v>0</v>
      </c>
      <c r="K29" s="16">
        <f>'[3]10'!L31</f>
        <v>0</v>
      </c>
      <c r="L29" s="16">
        <f>'[3]10'!M31</f>
        <v>0</v>
      </c>
      <c r="M29" s="16">
        <f>'[3]10'!N31</f>
        <v>0</v>
      </c>
      <c r="N29" s="16">
        <f>'[3]10'!O31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24.41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24.41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213.59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213.59</v>
      </c>
      <c r="AT29" s="8">
        <v>24.41</v>
      </c>
      <c r="AU29" s="8">
        <v>32</v>
      </c>
      <c r="AW29" s="207">
        <v>24.41</v>
      </c>
      <c r="AX29" s="207">
        <v>0</v>
      </c>
      <c r="AY29" s="207">
        <v>0</v>
      </c>
      <c r="AZ29" s="207">
        <v>0</v>
      </c>
      <c r="BA29" s="207">
        <v>0</v>
      </c>
      <c r="BB29" s="207">
        <v>0</v>
      </c>
      <c r="BC29" s="8">
        <f t="shared" si="19"/>
        <v>24.41</v>
      </c>
      <c r="BD29" s="207">
        <v>32</v>
      </c>
      <c r="BE29" s="207">
        <v>0</v>
      </c>
      <c r="BF29" s="207">
        <v>0</v>
      </c>
      <c r="BG29" s="207">
        <v>0</v>
      </c>
      <c r="BH29" s="207">
        <v>0</v>
      </c>
      <c r="BI29" s="207">
        <v>0</v>
      </c>
      <c r="BJ29" s="8">
        <f t="shared" si="20"/>
        <v>32</v>
      </c>
      <c r="BL29" s="8">
        <f t="shared" si="21"/>
        <v>24.41</v>
      </c>
      <c r="BM29" s="8">
        <f t="shared" si="22"/>
        <v>32</v>
      </c>
      <c r="BN29" s="8">
        <f t="shared" si="23"/>
        <v>24.41</v>
      </c>
      <c r="BO29" s="8">
        <f t="shared" si="24"/>
        <v>32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'[3]10'!B32</f>
        <v>320</v>
      </c>
      <c r="C30" s="16">
        <f>'[3]10'!C32</f>
        <v>0</v>
      </c>
      <c r="D30" s="16">
        <f>'[3]10'!D32</f>
        <v>0</v>
      </c>
      <c r="E30" s="16">
        <f>'[3]10'!E32</f>
        <v>0</v>
      </c>
      <c r="F30" s="16">
        <f>'[3]10'!F32</f>
        <v>640</v>
      </c>
      <c r="G30" s="16">
        <f>'[3]10'!G32</f>
        <v>0</v>
      </c>
      <c r="H30" s="17">
        <f t="shared" si="27"/>
        <v>960</v>
      </c>
      <c r="I30" s="15">
        <f>'[3]10'!J32</f>
        <v>270</v>
      </c>
      <c r="J30" s="16">
        <f>'[3]10'!K32</f>
        <v>0</v>
      </c>
      <c r="K30" s="16">
        <f>'[3]10'!L32</f>
        <v>0</v>
      </c>
      <c r="L30" s="16">
        <f>'[3]10'!M32</f>
        <v>0</v>
      </c>
      <c r="M30" s="16">
        <f>'[3]10'!N32</f>
        <v>0</v>
      </c>
      <c r="N30" s="16">
        <f>'[3]10'!O32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24.41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24.41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213.59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213.59</v>
      </c>
      <c r="AT30" s="8">
        <v>24.41</v>
      </c>
      <c r="AU30" s="8">
        <v>32</v>
      </c>
      <c r="AW30" s="207">
        <v>24.41</v>
      </c>
      <c r="AX30" s="207">
        <v>0</v>
      </c>
      <c r="AY30" s="207">
        <v>0</v>
      </c>
      <c r="AZ30" s="207">
        <v>0</v>
      </c>
      <c r="BA30" s="207">
        <v>0</v>
      </c>
      <c r="BB30" s="207">
        <v>0</v>
      </c>
      <c r="BC30" s="8">
        <f t="shared" si="19"/>
        <v>24.41</v>
      </c>
      <c r="BD30" s="207">
        <v>32</v>
      </c>
      <c r="BE30" s="207">
        <v>0</v>
      </c>
      <c r="BF30" s="207">
        <v>0</v>
      </c>
      <c r="BG30" s="207">
        <v>0</v>
      </c>
      <c r="BH30" s="207">
        <v>0</v>
      </c>
      <c r="BI30" s="207">
        <v>0</v>
      </c>
      <c r="BJ30" s="8">
        <f t="shared" si="20"/>
        <v>32</v>
      </c>
      <c r="BL30" s="8">
        <f t="shared" si="21"/>
        <v>24.41</v>
      </c>
      <c r="BM30" s="8">
        <f t="shared" si="22"/>
        <v>32</v>
      </c>
      <c r="BN30" s="8">
        <f t="shared" si="23"/>
        <v>24.41</v>
      </c>
      <c r="BO30" s="8">
        <f t="shared" si="24"/>
        <v>32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'[3]10'!B33</f>
        <v>320</v>
      </c>
      <c r="C31" s="16">
        <f>'[3]10'!C33</f>
        <v>0</v>
      </c>
      <c r="D31" s="16">
        <f>'[3]10'!D33</f>
        <v>0</v>
      </c>
      <c r="E31" s="16">
        <f>'[3]10'!E33</f>
        <v>0</v>
      </c>
      <c r="F31" s="16">
        <f>'[3]10'!F33</f>
        <v>640</v>
      </c>
      <c r="G31" s="16">
        <f>'[3]10'!G33</f>
        <v>0</v>
      </c>
      <c r="H31" s="17">
        <f t="shared" si="27"/>
        <v>960</v>
      </c>
      <c r="I31" s="15">
        <f>'[3]10'!J33</f>
        <v>270</v>
      </c>
      <c r="J31" s="16">
        <f>'[3]10'!K33</f>
        <v>0</v>
      </c>
      <c r="K31" s="16">
        <f>'[3]10'!L33</f>
        <v>0</v>
      </c>
      <c r="L31" s="16">
        <f>'[3]10'!M33</f>
        <v>0</v>
      </c>
      <c r="M31" s="16">
        <f>'[3]10'!N33</f>
        <v>0</v>
      </c>
      <c r="N31" s="16">
        <f>'[3]10'!O33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24.41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24.41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213.59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213.59</v>
      </c>
      <c r="AT31" s="8">
        <v>24.41</v>
      </c>
      <c r="AU31" s="8">
        <v>32</v>
      </c>
      <c r="AW31" s="207">
        <v>24.41</v>
      </c>
      <c r="AX31" s="207">
        <v>0</v>
      </c>
      <c r="AY31" s="207">
        <v>0</v>
      </c>
      <c r="AZ31" s="207">
        <v>0</v>
      </c>
      <c r="BA31" s="207">
        <v>0</v>
      </c>
      <c r="BB31" s="207">
        <v>0</v>
      </c>
      <c r="BC31" s="8">
        <f t="shared" si="19"/>
        <v>24.41</v>
      </c>
      <c r="BD31" s="207">
        <v>32</v>
      </c>
      <c r="BE31" s="207">
        <v>0</v>
      </c>
      <c r="BF31" s="207">
        <v>0</v>
      </c>
      <c r="BG31" s="207">
        <v>0</v>
      </c>
      <c r="BH31" s="207">
        <v>0</v>
      </c>
      <c r="BI31" s="207">
        <v>0</v>
      </c>
      <c r="BJ31" s="8">
        <f t="shared" si="20"/>
        <v>32</v>
      </c>
      <c r="BL31" s="8">
        <f t="shared" si="21"/>
        <v>24.41</v>
      </c>
      <c r="BM31" s="8">
        <f t="shared" si="22"/>
        <v>32</v>
      </c>
      <c r="BN31" s="8">
        <f t="shared" si="23"/>
        <v>24.41</v>
      </c>
      <c r="BO31" s="8">
        <f t="shared" si="24"/>
        <v>32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'[3]10'!B34</f>
        <v>320</v>
      </c>
      <c r="C32" s="16">
        <f>'[3]10'!C34</f>
        <v>0</v>
      </c>
      <c r="D32" s="16">
        <f>'[3]10'!D34</f>
        <v>0</v>
      </c>
      <c r="E32" s="16">
        <f>'[3]10'!E34</f>
        <v>0</v>
      </c>
      <c r="F32" s="16">
        <f>'[3]10'!F34</f>
        <v>640</v>
      </c>
      <c r="G32" s="16">
        <f>'[3]10'!G34</f>
        <v>0</v>
      </c>
      <c r="H32" s="17">
        <f t="shared" si="27"/>
        <v>960</v>
      </c>
      <c r="I32" s="15">
        <f>'[3]10'!J34</f>
        <v>270</v>
      </c>
      <c r="J32" s="16">
        <f>'[3]10'!K34</f>
        <v>0</v>
      </c>
      <c r="K32" s="16">
        <f>'[3]10'!L34</f>
        <v>0</v>
      </c>
      <c r="L32" s="16">
        <f>'[3]10'!M34</f>
        <v>0</v>
      </c>
      <c r="M32" s="16">
        <f>'[3]10'!N34</f>
        <v>0</v>
      </c>
      <c r="N32" s="16">
        <f>'[3]10'!O34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24.41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24.41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213.59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213.59</v>
      </c>
      <c r="AT32" s="8">
        <v>24.41</v>
      </c>
      <c r="AU32" s="8">
        <v>32</v>
      </c>
      <c r="AW32" s="207">
        <v>24.41</v>
      </c>
      <c r="AX32" s="207">
        <v>0</v>
      </c>
      <c r="AY32" s="207">
        <v>0</v>
      </c>
      <c r="AZ32" s="207">
        <v>0</v>
      </c>
      <c r="BA32" s="207">
        <v>0</v>
      </c>
      <c r="BB32" s="207">
        <v>0</v>
      </c>
      <c r="BC32" s="8">
        <f t="shared" si="19"/>
        <v>24.41</v>
      </c>
      <c r="BD32" s="207">
        <v>32</v>
      </c>
      <c r="BE32" s="207">
        <v>0</v>
      </c>
      <c r="BF32" s="207">
        <v>0</v>
      </c>
      <c r="BG32" s="207">
        <v>0</v>
      </c>
      <c r="BH32" s="207">
        <v>0</v>
      </c>
      <c r="BI32" s="207">
        <v>0</v>
      </c>
      <c r="BJ32" s="8">
        <f t="shared" si="20"/>
        <v>32</v>
      </c>
      <c r="BL32" s="8">
        <f t="shared" si="21"/>
        <v>24.41</v>
      </c>
      <c r="BM32" s="8">
        <f t="shared" si="22"/>
        <v>32</v>
      </c>
      <c r="BN32" s="8">
        <f t="shared" si="23"/>
        <v>24.41</v>
      </c>
      <c r="BO32" s="8">
        <f t="shared" si="24"/>
        <v>32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'[3]10'!B35</f>
        <v>320</v>
      </c>
      <c r="C33" s="16">
        <f>'[3]10'!C35</f>
        <v>0</v>
      </c>
      <c r="D33" s="16">
        <f>'[3]10'!D35</f>
        <v>0</v>
      </c>
      <c r="E33" s="16">
        <f>'[3]10'!E35</f>
        <v>0</v>
      </c>
      <c r="F33" s="16">
        <f>'[3]10'!F35</f>
        <v>640</v>
      </c>
      <c r="G33" s="16">
        <f>'[3]10'!G35</f>
        <v>0</v>
      </c>
      <c r="H33" s="17">
        <f t="shared" si="27"/>
        <v>960</v>
      </c>
      <c r="I33" s="15">
        <f>'[3]10'!J35</f>
        <v>270</v>
      </c>
      <c r="J33" s="16">
        <f>'[3]10'!K35</f>
        <v>0</v>
      </c>
      <c r="K33" s="16">
        <f>'[3]10'!L35</f>
        <v>0</v>
      </c>
      <c r="L33" s="16">
        <f>'[3]10'!M35</f>
        <v>0</v>
      </c>
      <c r="M33" s="16">
        <f>'[3]10'!N35</f>
        <v>0</v>
      </c>
      <c r="N33" s="16">
        <f>'[3]10'!O35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24.41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24.41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213.59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213.59</v>
      </c>
      <c r="AT33" s="8">
        <v>24.41</v>
      </c>
      <c r="AU33" s="8">
        <v>32</v>
      </c>
      <c r="AW33" s="207">
        <v>24.41</v>
      </c>
      <c r="AX33" s="207">
        <v>0</v>
      </c>
      <c r="AY33" s="207">
        <v>0</v>
      </c>
      <c r="AZ33" s="207">
        <v>0</v>
      </c>
      <c r="BA33" s="207">
        <v>0</v>
      </c>
      <c r="BB33" s="207">
        <v>0</v>
      </c>
      <c r="BC33" s="8">
        <f t="shared" si="19"/>
        <v>24.41</v>
      </c>
      <c r="BD33" s="207">
        <v>32</v>
      </c>
      <c r="BE33" s="207">
        <v>0</v>
      </c>
      <c r="BF33" s="207">
        <v>0</v>
      </c>
      <c r="BG33" s="207">
        <v>0</v>
      </c>
      <c r="BH33" s="207">
        <v>0</v>
      </c>
      <c r="BI33" s="207">
        <v>0</v>
      </c>
      <c r="BJ33" s="8">
        <f t="shared" si="20"/>
        <v>32</v>
      </c>
      <c r="BL33" s="8">
        <f t="shared" si="21"/>
        <v>24.41</v>
      </c>
      <c r="BM33" s="8">
        <f t="shared" si="22"/>
        <v>32</v>
      </c>
      <c r="BN33" s="8">
        <f t="shared" si="23"/>
        <v>24.41</v>
      </c>
      <c r="BO33" s="8">
        <f t="shared" si="24"/>
        <v>32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'[3]10'!B36</f>
        <v>320</v>
      </c>
      <c r="C34" s="16">
        <f>'[3]10'!C36</f>
        <v>0</v>
      </c>
      <c r="D34" s="16">
        <f>'[3]10'!D36</f>
        <v>0</v>
      </c>
      <c r="E34" s="16">
        <f>'[3]10'!E36</f>
        <v>0</v>
      </c>
      <c r="F34" s="16">
        <f>'[3]10'!F36</f>
        <v>640</v>
      </c>
      <c r="G34" s="16">
        <f>'[3]10'!G36</f>
        <v>0</v>
      </c>
      <c r="H34" s="17">
        <f t="shared" si="27"/>
        <v>960</v>
      </c>
      <c r="I34" s="15">
        <f>'[3]10'!J36</f>
        <v>270</v>
      </c>
      <c r="J34" s="16">
        <f>'[3]10'!K36</f>
        <v>0</v>
      </c>
      <c r="K34" s="16">
        <f>'[3]10'!L36</f>
        <v>0</v>
      </c>
      <c r="L34" s="16">
        <f>'[3]10'!M36</f>
        <v>0</v>
      </c>
      <c r="M34" s="16">
        <f>'[3]10'!N36</f>
        <v>0</v>
      </c>
      <c r="N34" s="16">
        <f>'[3]10'!O36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24.41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24.41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213.59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213.59</v>
      </c>
      <c r="AT34" s="8">
        <v>24.41</v>
      </c>
      <c r="AU34" s="8">
        <v>32</v>
      </c>
      <c r="AW34" s="207">
        <v>24.41</v>
      </c>
      <c r="AX34" s="207">
        <v>0</v>
      </c>
      <c r="AY34" s="207">
        <v>0</v>
      </c>
      <c r="AZ34" s="207">
        <v>0</v>
      </c>
      <c r="BA34" s="207">
        <v>0</v>
      </c>
      <c r="BB34" s="207">
        <v>0</v>
      </c>
      <c r="BC34" s="8">
        <f t="shared" si="19"/>
        <v>24.41</v>
      </c>
      <c r="BD34" s="207">
        <v>32</v>
      </c>
      <c r="BE34" s="207">
        <v>0</v>
      </c>
      <c r="BF34" s="207">
        <v>0</v>
      </c>
      <c r="BG34" s="207">
        <v>0</v>
      </c>
      <c r="BH34" s="207">
        <v>0</v>
      </c>
      <c r="BI34" s="207">
        <v>0</v>
      </c>
      <c r="BJ34" s="8">
        <f t="shared" si="20"/>
        <v>32</v>
      </c>
      <c r="BL34" s="8">
        <f t="shared" si="21"/>
        <v>24.41</v>
      </c>
      <c r="BM34" s="8">
        <f t="shared" si="22"/>
        <v>32</v>
      </c>
      <c r="BN34" s="8">
        <f t="shared" si="23"/>
        <v>24.41</v>
      </c>
      <c r="BO34" s="8">
        <f t="shared" si="24"/>
        <v>32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'[3]10'!B37</f>
        <v>320</v>
      </c>
      <c r="C35" s="16">
        <f>'[3]10'!C37</f>
        <v>0</v>
      </c>
      <c r="D35" s="16">
        <f>'[3]10'!D37</f>
        <v>0</v>
      </c>
      <c r="E35" s="16">
        <f>'[3]10'!E37</f>
        <v>0</v>
      </c>
      <c r="F35" s="16">
        <f>'[3]10'!F37</f>
        <v>640</v>
      </c>
      <c r="G35" s="16">
        <f>'[3]10'!G37</f>
        <v>0</v>
      </c>
      <c r="H35" s="17">
        <f t="shared" si="27"/>
        <v>960</v>
      </c>
      <c r="I35" s="15">
        <f>'[3]10'!J37</f>
        <v>270</v>
      </c>
      <c r="J35" s="16">
        <f>'[3]10'!K37</f>
        <v>0</v>
      </c>
      <c r="K35" s="16">
        <f>'[3]10'!L37</f>
        <v>0</v>
      </c>
      <c r="L35" s="16">
        <f>'[3]10'!M37</f>
        <v>0</v>
      </c>
      <c r="M35" s="16">
        <f>'[3]10'!N37</f>
        <v>0</v>
      </c>
      <c r="N35" s="16">
        <f>'[3]10'!O37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24.41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24.41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213.59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213.59</v>
      </c>
      <c r="AT35" s="8">
        <v>24.41</v>
      </c>
      <c r="AU35" s="8">
        <v>32</v>
      </c>
      <c r="AW35" s="207">
        <v>24.41</v>
      </c>
      <c r="AX35" s="207">
        <v>0</v>
      </c>
      <c r="AY35" s="207">
        <v>0</v>
      </c>
      <c r="AZ35" s="207">
        <v>0</v>
      </c>
      <c r="BA35" s="207">
        <v>0</v>
      </c>
      <c r="BB35" s="207">
        <v>0</v>
      </c>
      <c r="BC35" s="8">
        <f t="shared" si="19"/>
        <v>24.41</v>
      </c>
      <c r="BD35" s="207">
        <v>32</v>
      </c>
      <c r="BE35" s="207">
        <v>0</v>
      </c>
      <c r="BF35" s="207">
        <v>0</v>
      </c>
      <c r="BG35" s="207">
        <v>0</v>
      </c>
      <c r="BH35" s="207">
        <v>0</v>
      </c>
      <c r="BI35" s="207">
        <v>0</v>
      </c>
      <c r="BJ35" s="8">
        <f t="shared" si="20"/>
        <v>32</v>
      </c>
      <c r="BL35" s="8">
        <f t="shared" si="21"/>
        <v>24.41</v>
      </c>
      <c r="BM35" s="8">
        <f t="shared" si="22"/>
        <v>32</v>
      </c>
      <c r="BN35" s="8">
        <f t="shared" si="23"/>
        <v>24.41</v>
      </c>
      <c r="BO35" s="8">
        <f t="shared" si="24"/>
        <v>32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'[3]10'!B38</f>
        <v>320</v>
      </c>
      <c r="C36" s="16">
        <f>'[3]10'!C38</f>
        <v>0</v>
      </c>
      <c r="D36" s="16">
        <f>'[3]10'!D38</f>
        <v>0</v>
      </c>
      <c r="E36" s="16">
        <f>'[3]10'!E38</f>
        <v>0</v>
      </c>
      <c r="F36" s="16">
        <f>'[3]10'!F38</f>
        <v>640</v>
      </c>
      <c r="G36" s="16">
        <f>'[3]10'!G38</f>
        <v>0</v>
      </c>
      <c r="H36" s="17">
        <f t="shared" si="27"/>
        <v>960</v>
      </c>
      <c r="I36" s="15">
        <f>'[3]10'!J38</f>
        <v>270</v>
      </c>
      <c r="J36" s="16">
        <f>'[3]10'!K38</f>
        <v>0</v>
      </c>
      <c r="K36" s="16">
        <f>'[3]10'!L38</f>
        <v>0</v>
      </c>
      <c r="L36" s="16">
        <f>'[3]10'!M38</f>
        <v>0</v>
      </c>
      <c r="M36" s="16">
        <f>'[3]10'!N38</f>
        <v>0</v>
      </c>
      <c r="N36" s="16">
        <f>'[3]10'!O38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24.41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24.41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213.59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213.59</v>
      </c>
      <c r="AT36" s="8">
        <v>24.41</v>
      </c>
      <c r="AU36" s="8">
        <v>32</v>
      </c>
      <c r="AW36" s="207">
        <v>24.41</v>
      </c>
      <c r="AX36" s="207">
        <v>0</v>
      </c>
      <c r="AY36" s="207">
        <v>0</v>
      </c>
      <c r="AZ36" s="207">
        <v>0</v>
      </c>
      <c r="BA36" s="207">
        <v>0</v>
      </c>
      <c r="BB36" s="207">
        <v>0</v>
      </c>
      <c r="BC36" s="8">
        <f t="shared" si="19"/>
        <v>24.41</v>
      </c>
      <c r="BD36" s="207">
        <v>32</v>
      </c>
      <c r="BE36" s="207">
        <v>0</v>
      </c>
      <c r="BF36" s="207">
        <v>0</v>
      </c>
      <c r="BG36" s="207">
        <v>0</v>
      </c>
      <c r="BH36" s="207">
        <v>0</v>
      </c>
      <c r="BI36" s="207">
        <v>0</v>
      </c>
      <c r="BJ36" s="8">
        <f t="shared" si="20"/>
        <v>32</v>
      </c>
      <c r="BL36" s="8">
        <f t="shared" si="21"/>
        <v>24.41</v>
      </c>
      <c r="BM36" s="8">
        <f t="shared" si="22"/>
        <v>32</v>
      </c>
      <c r="BN36" s="8">
        <f t="shared" si="23"/>
        <v>24.41</v>
      </c>
      <c r="BO36" s="8">
        <f t="shared" si="24"/>
        <v>32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'[3]10'!B39</f>
        <v>320</v>
      </c>
      <c r="C37" s="16">
        <f>'[3]10'!C39</f>
        <v>0</v>
      </c>
      <c r="D37" s="16">
        <f>'[3]10'!D39</f>
        <v>0</v>
      </c>
      <c r="E37" s="16">
        <f>'[3]10'!E39</f>
        <v>0</v>
      </c>
      <c r="F37" s="16">
        <f>'[3]10'!F39</f>
        <v>640</v>
      </c>
      <c r="G37" s="16">
        <f>'[3]10'!G39</f>
        <v>0</v>
      </c>
      <c r="H37" s="17">
        <f t="shared" si="27"/>
        <v>960</v>
      </c>
      <c r="I37" s="15">
        <f>'[3]10'!J39</f>
        <v>270</v>
      </c>
      <c r="J37" s="16">
        <f>'[3]10'!K39</f>
        <v>0</v>
      </c>
      <c r="K37" s="16">
        <f>'[3]10'!L39</f>
        <v>0</v>
      </c>
      <c r="L37" s="16">
        <f>'[3]10'!M39</f>
        <v>0</v>
      </c>
      <c r="M37" s="16">
        <f>'[3]10'!N39</f>
        <v>0</v>
      </c>
      <c r="N37" s="16">
        <f>'[3]10'!O39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24.41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24.41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213.59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213.59</v>
      </c>
      <c r="AT37" s="8">
        <v>24.41</v>
      </c>
      <c r="AU37" s="8">
        <v>32</v>
      </c>
      <c r="AW37" s="207">
        <v>24.41</v>
      </c>
      <c r="AX37" s="207">
        <v>0</v>
      </c>
      <c r="AY37" s="207">
        <v>0</v>
      </c>
      <c r="AZ37" s="207">
        <v>0</v>
      </c>
      <c r="BA37" s="207">
        <v>0</v>
      </c>
      <c r="BB37" s="207">
        <v>0</v>
      </c>
      <c r="BC37" s="8">
        <f t="shared" si="19"/>
        <v>24.41</v>
      </c>
      <c r="BD37" s="207">
        <v>32</v>
      </c>
      <c r="BE37" s="207">
        <v>0</v>
      </c>
      <c r="BF37" s="207">
        <v>0</v>
      </c>
      <c r="BG37" s="207">
        <v>0</v>
      </c>
      <c r="BH37" s="207">
        <v>0</v>
      </c>
      <c r="BI37" s="207">
        <v>0</v>
      </c>
      <c r="BJ37" s="8">
        <f t="shared" si="20"/>
        <v>32</v>
      </c>
      <c r="BL37" s="8">
        <f t="shared" si="21"/>
        <v>24.41</v>
      </c>
      <c r="BM37" s="8">
        <f t="shared" si="22"/>
        <v>32</v>
      </c>
      <c r="BN37" s="8">
        <f t="shared" si="23"/>
        <v>24.41</v>
      </c>
      <c r="BO37" s="8">
        <f t="shared" si="24"/>
        <v>32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'[3]10'!B40</f>
        <v>320</v>
      </c>
      <c r="C38" s="16">
        <f>'[3]10'!C40</f>
        <v>0</v>
      </c>
      <c r="D38" s="16">
        <f>'[3]10'!D40</f>
        <v>0</v>
      </c>
      <c r="E38" s="16">
        <f>'[3]10'!E40</f>
        <v>0</v>
      </c>
      <c r="F38" s="16">
        <f>'[3]10'!F40</f>
        <v>640</v>
      </c>
      <c r="G38" s="16">
        <f>'[3]10'!G40</f>
        <v>0</v>
      </c>
      <c r="H38" s="17">
        <f t="shared" si="27"/>
        <v>960</v>
      </c>
      <c r="I38" s="15">
        <f>'[3]10'!J40</f>
        <v>270</v>
      </c>
      <c r="J38" s="16">
        <f>'[3]10'!K40</f>
        <v>0</v>
      </c>
      <c r="K38" s="16">
        <f>'[3]10'!L40</f>
        <v>0</v>
      </c>
      <c r="L38" s="16">
        <f>'[3]10'!M40</f>
        <v>0</v>
      </c>
      <c r="M38" s="16">
        <f>'[3]10'!N40</f>
        <v>0</v>
      </c>
      <c r="N38" s="16">
        <f>'[3]10'!O40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24.41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24.41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213.59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213.59</v>
      </c>
      <c r="AT38" s="8">
        <v>24.41</v>
      </c>
      <c r="AU38" s="8">
        <v>32</v>
      </c>
      <c r="AW38" s="207">
        <v>24.41</v>
      </c>
      <c r="AX38" s="207">
        <v>0</v>
      </c>
      <c r="AY38" s="207">
        <v>0</v>
      </c>
      <c r="AZ38" s="207">
        <v>0</v>
      </c>
      <c r="BA38" s="207">
        <v>0</v>
      </c>
      <c r="BB38" s="207">
        <v>0</v>
      </c>
      <c r="BC38" s="8">
        <f t="shared" si="19"/>
        <v>24.41</v>
      </c>
      <c r="BD38" s="207">
        <v>32</v>
      </c>
      <c r="BE38" s="207">
        <v>0</v>
      </c>
      <c r="BF38" s="207">
        <v>0</v>
      </c>
      <c r="BG38" s="207">
        <v>0</v>
      </c>
      <c r="BH38" s="207">
        <v>0</v>
      </c>
      <c r="BI38" s="207">
        <v>0</v>
      </c>
      <c r="BJ38" s="8">
        <f t="shared" si="20"/>
        <v>32</v>
      </c>
      <c r="BL38" s="8">
        <f t="shared" si="21"/>
        <v>24.41</v>
      </c>
      <c r="BM38" s="8">
        <f t="shared" si="22"/>
        <v>32</v>
      </c>
      <c r="BN38" s="8">
        <f t="shared" si="23"/>
        <v>24.41</v>
      </c>
      <c r="BO38" s="8">
        <f t="shared" si="24"/>
        <v>32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'[3]10'!B41</f>
        <v>320</v>
      </c>
      <c r="C39" s="16">
        <f>'[3]10'!C41</f>
        <v>0</v>
      </c>
      <c r="D39" s="16">
        <f>'[3]10'!D41</f>
        <v>0</v>
      </c>
      <c r="E39" s="16">
        <f>'[3]10'!E41</f>
        <v>0</v>
      </c>
      <c r="F39" s="16">
        <f>'[3]10'!F41</f>
        <v>640</v>
      </c>
      <c r="G39" s="16">
        <f>'[3]10'!G41</f>
        <v>0</v>
      </c>
      <c r="H39" s="17">
        <f t="shared" si="27"/>
        <v>960</v>
      </c>
      <c r="I39" s="15">
        <f>'[3]10'!J41</f>
        <v>270</v>
      </c>
      <c r="J39" s="16">
        <f>'[3]10'!K41</f>
        <v>0</v>
      </c>
      <c r="K39" s="16">
        <f>'[3]10'!L41</f>
        <v>0</v>
      </c>
      <c r="L39" s="16">
        <f>'[3]10'!M41</f>
        <v>0</v>
      </c>
      <c r="M39" s="16">
        <f>'[3]10'!N41</f>
        <v>0</v>
      </c>
      <c r="N39" s="16">
        <f>'[3]10'!O41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24.41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24.41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213.59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213.59</v>
      </c>
      <c r="AT39" s="8">
        <v>24.41</v>
      </c>
      <c r="AU39" s="8">
        <v>32</v>
      </c>
      <c r="AW39" s="207">
        <v>24.41</v>
      </c>
      <c r="AX39" s="207">
        <v>0</v>
      </c>
      <c r="AY39" s="207">
        <v>0</v>
      </c>
      <c r="AZ39" s="207">
        <v>0</v>
      </c>
      <c r="BA39" s="207">
        <v>0</v>
      </c>
      <c r="BB39" s="207">
        <v>0</v>
      </c>
      <c r="BC39" s="8">
        <f t="shared" si="19"/>
        <v>24.41</v>
      </c>
      <c r="BD39" s="207">
        <v>32</v>
      </c>
      <c r="BE39" s="207">
        <v>0</v>
      </c>
      <c r="BF39" s="207">
        <v>0</v>
      </c>
      <c r="BG39" s="207">
        <v>0</v>
      </c>
      <c r="BH39" s="207">
        <v>0</v>
      </c>
      <c r="BI39" s="207">
        <v>0</v>
      </c>
      <c r="BJ39" s="8">
        <f t="shared" si="20"/>
        <v>32</v>
      </c>
      <c r="BL39" s="8">
        <f t="shared" si="21"/>
        <v>24.41</v>
      </c>
      <c r="BM39" s="8">
        <f t="shared" si="22"/>
        <v>32</v>
      </c>
      <c r="BN39" s="8">
        <f t="shared" si="23"/>
        <v>24.41</v>
      </c>
      <c r="BO39" s="8">
        <f t="shared" si="24"/>
        <v>32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'[3]10'!B42</f>
        <v>320</v>
      </c>
      <c r="C40" s="16">
        <f>'[3]10'!C42</f>
        <v>0</v>
      </c>
      <c r="D40" s="16">
        <f>'[3]10'!D42</f>
        <v>0</v>
      </c>
      <c r="E40" s="16">
        <f>'[3]10'!E42</f>
        <v>0</v>
      </c>
      <c r="F40" s="16">
        <f>'[3]10'!F42</f>
        <v>640</v>
      </c>
      <c r="G40" s="16">
        <f>'[3]10'!G42</f>
        <v>0</v>
      </c>
      <c r="H40" s="17">
        <f t="shared" si="27"/>
        <v>960</v>
      </c>
      <c r="I40" s="15">
        <f>'[3]10'!J42</f>
        <v>270</v>
      </c>
      <c r="J40" s="16">
        <f>'[3]10'!K42</f>
        <v>0</v>
      </c>
      <c r="K40" s="16">
        <f>'[3]10'!L42</f>
        <v>0</v>
      </c>
      <c r="L40" s="16">
        <f>'[3]10'!M42</f>
        <v>0</v>
      </c>
      <c r="M40" s="16">
        <f>'[3]10'!N42</f>
        <v>0</v>
      </c>
      <c r="N40" s="16">
        <f>'[3]10'!O42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24.41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24.41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213.59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213.59</v>
      </c>
      <c r="AT40" s="8">
        <v>24.41</v>
      </c>
      <c r="AU40" s="8">
        <v>32</v>
      </c>
      <c r="AW40" s="207">
        <v>24.41</v>
      </c>
      <c r="AX40" s="207">
        <v>0</v>
      </c>
      <c r="AY40" s="207">
        <v>0</v>
      </c>
      <c r="AZ40" s="207">
        <v>0</v>
      </c>
      <c r="BA40" s="207">
        <v>0</v>
      </c>
      <c r="BB40" s="207">
        <v>0</v>
      </c>
      <c r="BC40" s="8">
        <f t="shared" si="19"/>
        <v>24.41</v>
      </c>
      <c r="BD40" s="207">
        <v>32</v>
      </c>
      <c r="BE40" s="207">
        <v>0</v>
      </c>
      <c r="BF40" s="207">
        <v>0</v>
      </c>
      <c r="BG40" s="207">
        <v>0</v>
      </c>
      <c r="BH40" s="207">
        <v>0</v>
      </c>
      <c r="BI40" s="207">
        <v>0</v>
      </c>
      <c r="BJ40" s="8">
        <f t="shared" si="20"/>
        <v>32</v>
      </c>
      <c r="BL40" s="8">
        <f t="shared" si="21"/>
        <v>24.41</v>
      </c>
      <c r="BM40" s="8">
        <f t="shared" si="22"/>
        <v>32</v>
      </c>
      <c r="BN40" s="8">
        <f t="shared" si="23"/>
        <v>24.41</v>
      </c>
      <c r="BO40" s="8">
        <f t="shared" si="24"/>
        <v>32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'[3]10'!B43</f>
        <v>320</v>
      </c>
      <c r="C41" s="16">
        <f>'[3]10'!C43</f>
        <v>0</v>
      </c>
      <c r="D41" s="16">
        <f>'[3]10'!D43</f>
        <v>0</v>
      </c>
      <c r="E41" s="16">
        <f>'[3]10'!E43</f>
        <v>0</v>
      </c>
      <c r="F41" s="16">
        <f>'[3]10'!F43</f>
        <v>640</v>
      </c>
      <c r="G41" s="16">
        <f>'[3]10'!G43</f>
        <v>0</v>
      </c>
      <c r="H41" s="17">
        <f t="shared" si="27"/>
        <v>960</v>
      </c>
      <c r="I41" s="15">
        <f>'[3]10'!J43</f>
        <v>270</v>
      </c>
      <c r="J41" s="16">
        <f>'[3]10'!K43</f>
        <v>0</v>
      </c>
      <c r="K41" s="16">
        <f>'[3]10'!L43</f>
        <v>0</v>
      </c>
      <c r="L41" s="16">
        <f>'[3]10'!M43</f>
        <v>0</v>
      </c>
      <c r="M41" s="16">
        <f>'[3]10'!N43</f>
        <v>0</v>
      </c>
      <c r="N41" s="16">
        <f>'[3]10'!O43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24.41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24.41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213.59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213.59</v>
      </c>
      <c r="AT41" s="8">
        <v>24.41</v>
      </c>
      <c r="AU41" s="8">
        <v>32</v>
      </c>
      <c r="AW41" s="207">
        <v>24.41</v>
      </c>
      <c r="AX41" s="207">
        <v>0</v>
      </c>
      <c r="AY41" s="207">
        <v>0</v>
      </c>
      <c r="AZ41" s="207">
        <v>0</v>
      </c>
      <c r="BA41" s="207">
        <v>0</v>
      </c>
      <c r="BB41" s="207">
        <v>0</v>
      </c>
      <c r="BC41" s="8">
        <f t="shared" si="19"/>
        <v>24.41</v>
      </c>
      <c r="BD41" s="207">
        <v>32</v>
      </c>
      <c r="BE41" s="207">
        <v>0</v>
      </c>
      <c r="BF41" s="207">
        <v>0</v>
      </c>
      <c r="BG41" s="207">
        <v>0</v>
      </c>
      <c r="BH41" s="207">
        <v>0</v>
      </c>
      <c r="BI41" s="207">
        <v>0</v>
      </c>
      <c r="BJ41" s="8">
        <f t="shared" si="20"/>
        <v>32</v>
      </c>
      <c r="BL41" s="8">
        <f t="shared" si="21"/>
        <v>24.41</v>
      </c>
      <c r="BM41" s="8">
        <f t="shared" si="22"/>
        <v>32</v>
      </c>
      <c r="BN41" s="8">
        <f t="shared" si="23"/>
        <v>24.41</v>
      </c>
      <c r="BO41" s="8">
        <f t="shared" si="24"/>
        <v>32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'[3]10'!B44</f>
        <v>320</v>
      </c>
      <c r="C42" s="16">
        <f>'[3]10'!C44</f>
        <v>0</v>
      </c>
      <c r="D42" s="16">
        <f>'[3]10'!D44</f>
        <v>0</v>
      </c>
      <c r="E42" s="16">
        <f>'[3]10'!E44</f>
        <v>0</v>
      </c>
      <c r="F42" s="16">
        <f>'[3]10'!F44</f>
        <v>640</v>
      </c>
      <c r="G42" s="16">
        <f>'[3]10'!G44</f>
        <v>0</v>
      </c>
      <c r="H42" s="17">
        <f t="shared" si="27"/>
        <v>960</v>
      </c>
      <c r="I42" s="15">
        <f>'[3]10'!J44</f>
        <v>270</v>
      </c>
      <c r="J42" s="16">
        <f>'[3]10'!K44</f>
        <v>0</v>
      </c>
      <c r="K42" s="16">
        <f>'[3]10'!L44</f>
        <v>0</v>
      </c>
      <c r="L42" s="16">
        <f>'[3]10'!M44</f>
        <v>0</v>
      </c>
      <c r="M42" s="16">
        <f>'[3]10'!N44</f>
        <v>0</v>
      </c>
      <c r="N42" s="16">
        <f>'[3]10'!O44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24.41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24.41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213.59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213.59</v>
      </c>
      <c r="AT42" s="8">
        <v>24.41</v>
      </c>
      <c r="AU42" s="8">
        <v>32</v>
      </c>
      <c r="AW42" s="207">
        <v>24.41</v>
      </c>
      <c r="AX42" s="207">
        <v>0</v>
      </c>
      <c r="AY42" s="207">
        <v>0</v>
      </c>
      <c r="AZ42" s="207">
        <v>0</v>
      </c>
      <c r="BA42" s="207">
        <v>0</v>
      </c>
      <c r="BB42" s="207">
        <v>0</v>
      </c>
      <c r="BC42" s="8">
        <f t="shared" si="19"/>
        <v>24.41</v>
      </c>
      <c r="BD42" s="207">
        <v>32</v>
      </c>
      <c r="BE42" s="207">
        <v>0</v>
      </c>
      <c r="BF42" s="207">
        <v>0</v>
      </c>
      <c r="BG42" s="207">
        <v>0</v>
      </c>
      <c r="BH42" s="207">
        <v>0</v>
      </c>
      <c r="BI42" s="207">
        <v>0</v>
      </c>
      <c r="BJ42" s="8">
        <f t="shared" si="20"/>
        <v>32</v>
      </c>
      <c r="BL42" s="8">
        <f t="shared" si="21"/>
        <v>24.41</v>
      </c>
      <c r="BM42" s="8">
        <f t="shared" si="22"/>
        <v>32</v>
      </c>
      <c r="BN42" s="8">
        <f t="shared" si="23"/>
        <v>24.41</v>
      </c>
      <c r="BO42" s="8">
        <f t="shared" si="24"/>
        <v>32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'[3]10'!B45</f>
        <v>320</v>
      </c>
      <c r="C43" s="16">
        <f>'[3]10'!C45</f>
        <v>0</v>
      </c>
      <c r="D43" s="16">
        <f>'[3]10'!D45</f>
        <v>0</v>
      </c>
      <c r="E43" s="16">
        <f>'[3]10'!E45</f>
        <v>0</v>
      </c>
      <c r="F43" s="16">
        <f>'[3]10'!F45</f>
        <v>640</v>
      </c>
      <c r="G43" s="16">
        <f>'[3]10'!G45</f>
        <v>0</v>
      </c>
      <c r="H43" s="17">
        <f t="shared" si="27"/>
        <v>960</v>
      </c>
      <c r="I43" s="15">
        <f>'[3]10'!J45</f>
        <v>270</v>
      </c>
      <c r="J43" s="16">
        <f>'[3]10'!K45</f>
        <v>0</v>
      </c>
      <c r="K43" s="16">
        <f>'[3]10'!L45</f>
        <v>0</v>
      </c>
      <c r="L43" s="16">
        <f>'[3]10'!M45</f>
        <v>0</v>
      </c>
      <c r="M43" s="16">
        <f>'[3]10'!N45</f>
        <v>0</v>
      </c>
      <c r="N43" s="16">
        <f>'[3]10'!O45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24.41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24.41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213.59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213.59</v>
      </c>
      <c r="AT43" s="8">
        <v>24.41</v>
      </c>
      <c r="AU43" s="8">
        <v>32</v>
      </c>
      <c r="AW43" s="207">
        <v>24.41</v>
      </c>
      <c r="AX43" s="207">
        <v>0</v>
      </c>
      <c r="AY43" s="207">
        <v>0</v>
      </c>
      <c r="AZ43" s="207">
        <v>0</v>
      </c>
      <c r="BA43" s="207">
        <v>0</v>
      </c>
      <c r="BB43" s="207">
        <v>0</v>
      </c>
      <c r="BC43" s="8">
        <f t="shared" si="19"/>
        <v>24.41</v>
      </c>
      <c r="BD43" s="207">
        <v>32</v>
      </c>
      <c r="BE43" s="207">
        <v>0</v>
      </c>
      <c r="BF43" s="207">
        <v>0</v>
      </c>
      <c r="BG43" s="207">
        <v>0</v>
      </c>
      <c r="BH43" s="207">
        <v>0</v>
      </c>
      <c r="BI43" s="207">
        <v>0</v>
      </c>
      <c r="BJ43" s="8">
        <f t="shared" si="20"/>
        <v>32</v>
      </c>
      <c r="BL43" s="8">
        <f t="shared" si="21"/>
        <v>24.41</v>
      </c>
      <c r="BM43" s="8">
        <f t="shared" si="22"/>
        <v>32</v>
      </c>
      <c r="BN43" s="8">
        <f t="shared" si="23"/>
        <v>24.41</v>
      </c>
      <c r="BO43" s="8">
        <f t="shared" si="24"/>
        <v>32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'[3]10'!B46</f>
        <v>320</v>
      </c>
      <c r="C44" s="16">
        <f>'[3]10'!C46</f>
        <v>0</v>
      </c>
      <c r="D44" s="16">
        <f>'[3]10'!D46</f>
        <v>0</v>
      </c>
      <c r="E44" s="16">
        <f>'[3]10'!E46</f>
        <v>0</v>
      </c>
      <c r="F44" s="16">
        <f>'[3]10'!F46</f>
        <v>640</v>
      </c>
      <c r="G44" s="16">
        <f>'[3]10'!G46</f>
        <v>0</v>
      </c>
      <c r="H44" s="17">
        <f t="shared" si="27"/>
        <v>960</v>
      </c>
      <c r="I44" s="15">
        <f>'[3]10'!J46</f>
        <v>270</v>
      </c>
      <c r="J44" s="16">
        <f>'[3]10'!K46</f>
        <v>0</v>
      </c>
      <c r="K44" s="16">
        <f>'[3]10'!L46</f>
        <v>0</v>
      </c>
      <c r="L44" s="16">
        <f>'[3]10'!M46</f>
        <v>0</v>
      </c>
      <c r="M44" s="16">
        <f>'[3]10'!N46</f>
        <v>0</v>
      </c>
      <c r="N44" s="16">
        <f>'[3]10'!O46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24.41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24.41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213.59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213.59</v>
      </c>
      <c r="AT44" s="8">
        <v>24.41</v>
      </c>
      <c r="AU44" s="8">
        <v>32</v>
      </c>
      <c r="AW44" s="207">
        <v>24.41</v>
      </c>
      <c r="AX44" s="207">
        <v>0</v>
      </c>
      <c r="AY44" s="207">
        <v>0</v>
      </c>
      <c r="AZ44" s="207">
        <v>0</v>
      </c>
      <c r="BA44" s="207">
        <v>0</v>
      </c>
      <c r="BB44" s="207">
        <v>0</v>
      </c>
      <c r="BC44" s="8">
        <f t="shared" si="19"/>
        <v>24.41</v>
      </c>
      <c r="BD44" s="207">
        <v>32</v>
      </c>
      <c r="BE44" s="207">
        <v>0</v>
      </c>
      <c r="BF44" s="207">
        <v>0</v>
      </c>
      <c r="BG44" s="207">
        <v>0</v>
      </c>
      <c r="BH44" s="207">
        <v>0</v>
      </c>
      <c r="BI44" s="207">
        <v>0</v>
      </c>
      <c r="BJ44" s="8">
        <f t="shared" si="20"/>
        <v>32</v>
      </c>
      <c r="BL44" s="8">
        <f t="shared" si="21"/>
        <v>24.41</v>
      </c>
      <c r="BM44" s="8">
        <f t="shared" si="22"/>
        <v>32</v>
      </c>
      <c r="BN44" s="8">
        <f t="shared" si="23"/>
        <v>24.41</v>
      </c>
      <c r="BO44" s="8">
        <f t="shared" si="24"/>
        <v>32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'[3]10'!B47</f>
        <v>320</v>
      </c>
      <c r="C45" s="16">
        <f>'[3]10'!C47</f>
        <v>0</v>
      </c>
      <c r="D45" s="16">
        <f>'[3]10'!D47</f>
        <v>0</v>
      </c>
      <c r="E45" s="16">
        <f>'[3]10'!E47</f>
        <v>0</v>
      </c>
      <c r="F45" s="16">
        <f>'[3]10'!F47</f>
        <v>640</v>
      </c>
      <c r="G45" s="16">
        <f>'[3]10'!G47</f>
        <v>0</v>
      </c>
      <c r="H45" s="17">
        <f t="shared" si="27"/>
        <v>960</v>
      </c>
      <c r="I45" s="15">
        <f>'[3]10'!J47</f>
        <v>270</v>
      </c>
      <c r="J45" s="16">
        <f>'[3]10'!K47</f>
        <v>0</v>
      </c>
      <c r="K45" s="16">
        <f>'[3]10'!L47</f>
        <v>0</v>
      </c>
      <c r="L45" s="16">
        <f>'[3]10'!M47</f>
        <v>0</v>
      </c>
      <c r="M45" s="16">
        <f>'[3]10'!N47</f>
        <v>0</v>
      </c>
      <c r="N45" s="16">
        <f>'[3]10'!O47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24.41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24.41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213.59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213.59</v>
      </c>
      <c r="AT45" s="8">
        <v>24.41</v>
      </c>
      <c r="AU45" s="8">
        <v>32</v>
      </c>
      <c r="AW45" s="207">
        <v>24.41</v>
      </c>
      <c r="AX45" s="207">
        <v>0</v>
      </c>
      <c r="AY45" s="207">
        <v>0</v>
      </c>
      <c r="AZ45" s="207">
        <v>0</v>
      </c>
      <c r="BA45" s="207">
        <v>0</v>
      </c>
      <c r="BB45" s="207">
        <v>0</v>
      </c>
      <c r="BC45" s="8">
        <f t="shared" si="19"/>
        <v>24.41</v>
      </c>
      <c r="BD45" s="207">
        <v>32</v>
      </c>
      <c r="BE45" s="207">
        <v>0</v>
      </c>
      <c r="BF45" s="207">
        <v>0</v>
      </c>
      <c r="BG45" s="207">
        <v>0</v>
      </c>
      <c r="BH45" s="207">
        <v>0</v>
      </c>
      <c r="BI45" s="207">
        <v>0</v>
      </c>
      <c r="BJ45" s="8">
        <f t="shared" si="20"/>
        <v>32</v>
      </c>
      <c r="BL45" s="8">
        <f t="shared" si="21"/>
        <v>24.41</v>
      </c>
      <c r="BM45" s="8">
        <f t="shared" si="22"/>
        <v>32</v>
      </c>
      <c r="BN45" s="8">
        <f t="shared" si="23"/>
        <v>24.41</v>
      </c>
      <c r="BO45" s="8">
        <f t="shared" si="24"/>
        <v>32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'[3]10'!B48</f>
        <v>320</v>
      </c>
      <c r="C46" s="16">
        <f>'[3]10'!C48</f>
        <v>0</v>
      </c>
      <c r="D46" s="16">
        <f>'[3]10'!D48</f>
        <v>0</v>
      </c>
      <c r="E46" s="16">
        <f>'[3]10'!E48</f>
        <v>0</v>
      </c>
      <c r="F46" s="16">
        <f>'[3]10'!F48</f>
        <v>640</v>
      </c>
      <c r="G46" s="16">
        <f>'[3]10'!G48</f>
        <v>0</v>
      </c>
      <c r="H46" s="17">
        <f t="shared" si="27"/>
        <v>960</v>
      </c>
      <c r="I46" s="15">
        <f>'[3]10'!J48</f>
        <v>270</v>
      </c>
      <c r="J46" s="16">
        <f>'[3]10'!K48</f>
        <v>0</v>
      </c>
      <c r="K46" s="16">
        <f>'[3]10'!L48</f>
        <v>0</v>
      </c>
      <c r="L46" s="16">
        <f>'[3]10'!M48</f>
        <v>0</v>
      </c>
      <c r="M46" s="16">
        <f>'[3]10'!N48</f>
        <v>0</v>
      </c>
      <c r="N46" s="16">
        <f>'[3]10'!O48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24.41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24.41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213.59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213.59</v>
      </c>
      <c r="AT46" s="8">
        <v>24.41</v>
      </c>
      <c r="AU46" s="8">
        <v>32</v>
      </c>
      <c r="AW46" s="207">
        <v>24.41</v>
      </c>
      <c r="AX46" s="207">
        <v>0</v>
      </c>
      <c r="AY46" s="207">
        <v>0</v>
      </c>
      <c r="AZ46" s="207">
        <v>0</v>
      </c>
      <c r="BA46" s="207">
        <v>0</v>
      </c>
      <c r="BB46" s="207">
        <v>0</v>
      </c>
      <c r="BC46" s="8">
        <f t="shared" si="19"/>
        <v>24.41</v>
      </c>
      <c r="BD46" s="207">
        <v>32</v>
      </c>
      <c r="BE46" s="207">
        <v>0</v>
      </c>
      <c r="BF46" s="207">
        <v>0</v>
      </c>
      <c r="BG46" s="207">
        <v>0</v>
      </c>
      <c r="BH46" s="207">
        <v>0</v>
      </c>
      <c r="BI46" s="207">
        <v>0</v>
      </c>
      <c r="BJ46" s="8">
        <f t="shared" si="20"/>
        <v>32</v>
      </c>
      <c r="BL46" s="8">
        <f t="shared" si="21"/>
        <v>24.41</v>
      </c>
      <c r="BM46" s="8">
        <f t="shared" si="22"/>
        <v>32</v>
      </c>
      <c r="BN46" s="8">
        <f t="shared" si="23"/>
        <v>24.41</v>
      </c>
      <c r="BO46" s="8">
        <f t="shared" si="24"/>
        <v>32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'[3]10'!B49</f>
        <v>320</v>
      </c>
      <c r="C47" s="16">
        <f>'[3]10'!C49</f>
        <v>0</v>
      </c>
      <c r="D47" s="16">
        <f>'[3]10'!D49</f>
        <v>0</v>
      </c>
      <c r="E47" s="16">
        <f>'[3]10'!E49</f>
        <v>0</v>
      </c>
      <c r="F47" s="16">
        <f>'[3]10'!F49</f>
        <v>640</v>
      </c>
      <c r="G47" s="16">
        <f>'[3]10'!G49</f>
        <v>0</v>
      </c>
      <c r="H47" s="17">
        <f t="shared" si="27"/>
        <v>960</v>
      </c>
      <c r="I47" s="15">
        <f>'[3]10'!J49</f>
        <v>270</v>
      </c>
      <c r="J47" s="16">
        <f>'[3]10'!K49</f>
        <v>0</v>
      </c>
      <c r="K47" s="16">
        <f>'[3]10'!L49</f>
        <v>0</v>
      </c>
      <c r="L47" s="16">
        <f>'[3]10'!M49</f>
        <v>0</v>
      </c>
      <c r="M47" s="16">
        <f>'[3]10'!N49</f>
        <v>0</v>
      </c>
      <c r="N47" s="16">
        <f>'[3]10'!O49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24.41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24.41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213.59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213.59</v>
      </c>
      <c r="AT47" s="8">
        <v>24.41</v>
      </c>
      <c r="AU47" s="8">
        <v>32</v>
      </c>
      <c r="AW47" s="207">
        <v>24.41</v>
      </c>
      <c r="AX47" s="207">
        <v>0</v>
      </c>
      <c r="AY47" s="207">
        <v>0</v>
      </c>
      <c r="AZ47" s="207">
        <v>0</v>
      </c>
      <c r="BA47" s="207">
        <v>0</v>
      </c>
      <c r="BB47" s="207">
        <v>0</v>
      </c>
      <c r="BC47" s="8">
        <f t="shared" si="19"/>
        <v>24.41</v>
      </c>
      <c r="BD47" s="207">
        <v>32</v>
      </c>
      <c r="BE47" s="207">
        <v>0</v>
      </c>
      <c r="BF47" s="207">
        <v>0</v>
      </c>
      <c r="BG47" s="207">
        <v>0</v>
      </c>
      <c r="BH47" s="207">
        <v>0</v>
      </c>
      <c r="BI47" s="207">
        <v>0</v>
      </c>
      <c r="BJ47" s="8">
        <f t="shared" si="20"/>
        <v>32</v>
      </c>
      <c r="BL47" s="8">
        <f t="shared" si="21"/>
        <v>24.41</v>
      </c>
      <c r="BM47" s="8">
        <f t="shared" si="22"/>
        <v>32</v>
      </c>
      <c r="BN47" s="8">
        <f t="shared" si="23"/>
        <v>24.41</v>
      </c>
      <c r="BO47" s="8">
        <f t="shared" si="24"/>
        <v>32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'[3]10'!B50</f>
        <v>320</v>
      </c>
      <c r="C48" s="16">
        <f>'[3]10'!C50</f>
        <v>0</v>
      </c>
      <c r="D48" s="16">
        <f>'[3]10'!D50</f>
        <v>0</v>
      </c>
      <c r="E48" s="16">
        <f>'[3]10'!E50</f>
        <v>0</v>
      </c>
      <c r="F48" s="16">
        <f>'[3]10'!F50</f>
        <v>640</v>
      </c>
      <c r="G48" s="16">
        <f>'[3]10'!G50</f>
        <v>0</v>
      </c>
      <c r="H48" s="17">
        <f t="shared" si="27"/>
        <v>960</v>
      </c>
      <c r="I48" s="15">
        <f>'[3]10'!J50</f>
        <v>270</v>
      </c>
      <c r="J48" s="16">
        <f>'[3]10'!K50</f>
        <v>0</v>
      </c>
      <c r="K48" s="16">
        <f>'[3]10'!L50</f>
        <v>0</v>
      </c>
      <c r="L48" s="16">
        <f>'[3]10'!M50</f>
        <v>0</v>
      </c>
      <c r="M48" s="16">
        <f>'[3]10'!N50</f>
        <v>0</v>
      </c>
      <c r="N48" s="16">
        <f>'[3]10'!O50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24.41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24.41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213.59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213.59</v>
      </c>
      <c r="AT48" s="8">
        <v>24.41</v>
      </c>
      <c r="AU48" s="8">
        <v>32</v>
      </c>
      <c r="AW48" s="207">
        <v>24.41</v>
      </c>
      <c r="AX48" s="207">
        <v>0</v>
      </c>
      <c r="AY48" s="207">
        <v>0</v>
      </c>
      <c r="AZ48" s="207">
        <v>0</v>
      </c>
      <c r="BA48" s="207">
        <v>0</v>
      </c>
      <c r="BB48" s="207">
        <v>0</v>
      </c>
      <c r="BC48" s="8">
        <f t="shared" si="19"/>
        <v>24.41</v>
      </c>
      <c r="BD48" s="207">
        <v>32</v>
      </c>
      <c r="BE48" s="207">
        <v>0</v>
      </c>
      <c r="BF48" s="207">
        <v>0</v>
      </c>
      <c r="BG48" s="207">
        <v>0</v>
      </c>
      <c r="BH48" s="207">
        <v>0</v>
      </c>
      <c r="BI48" s="207">
        <v>0</v>
      </c>
      <c r="BJ48" s="8">
        <f t="shared" si="20"/>
        <v>32</v>
      </c>
      <c r="BL48" s="8">
        <f t="shared" si="21"/>
        <v>24.41</v>
      </c>
      <c r="BM48" s="8">
        <f t="shared" si="22"/>
        <v>32</v>
      </c>
      <c r="BN48" s="8">
        <f t="shared" si="23"/>
        <v>24.41</v>
      </c>
      <c r="BO48" s="8">
        <f t="shared" si="24"/>
        <v>32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'[3]10'!B51</f>
        <v>320</v>
      </c>
      <c r="C49" s="16">
        <f>'[3]10'!C51</f>
        <v>0</v>
      </c>
      <c r="D49" s="16">
        <f>'[3]10'!D51</f>
        <v>0</v>
      </c>
      <c r="E49" s="16">
        <f>'[3]10'!E51</f>
        <v>0</v>
      </c>
      <c r="F49" s="16">
        <f>'[3]10'!F51</f>
        <v>640</v>
      </c>
      <c r="G49" s="16">
        <f>'[3]10'!G51</f>
        <v>0</v>
      </c>
      <c r="H49" s="17">
        <f t="shared" si="27"/>
        <v>960</v>
      </c>
      <c r="I49" s="15">
        <f>'[3]10'!J51</f>
        <v>270</v>
      </c>
      <c r="J49" s="16">
        <f>'[3]10'!K51</f>
        <v>0</v>
      </c>
      <c r="K49" s="16">
        <f>'[3]10'!L51</f>
        <v>0</v>
      </c>
      <c r="L49" s="16">
        <f>'[3]10'!M51</f>
        <v>0</v>
      </c>
      <c r="M49" s="16">
        <f>'[3]10'!N51</f>
        <v>0</v>
      </c>
      <c r="N49" s="16">
        <f>'[3]10'!O51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24.41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24.41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213.59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213.59</v>
      </c>
      <c r="AT49" s="8">
        <v>24.41</v>
      </c>
      <c r="AU49" s="8">
        <v>32</v>
      </c>
      <c r="AW49" s="207">
        <v>24.41</v>
      </c>
      <c r="AX49" s="207">
        <v>0</v>
      </c>
      <c r="AY49" s="207">
        <v>0</v>
      </c>
      <c r="AZ49" s="207">
        <v>0</v>
      </c>
      <c r="BA49" s="207">
        <v>0</v>
      </c>
      <c r="BB49" s="207">
        <v>0</v>
      </c>
      <c r="BC49" s="8">
        <f t="shared" si="19"/>
        <v>24.41</v>
      </c>
      <c r="BD49" s="207">
        <v>32</v>
      </c>
      <c r="BE49" s="207">
        <v>0</v>
      </c>
      <c r="BF49" s="207">
        <v>0</v>
      </c>
      <c r="BG49" s="207">
        <v>0</v>
      </c>
      <c r="BH49" s="207">
        <v>0</v>
      </c>
      <c r="BI49" s="207">
        <v>0</v>
      </c>
      <c r="BJ49" s="8">
        <f t="shared" si="20"/>
        <v>32</v>
      </c>
      <c r="BL49" s="8">
        <f t="shared" si="21"/>
        <v>24.41</v>
      </c>
      <c r="BM49" s="8">
        <f t="shared" si="22"/>
        <v>32</v>
      </c>
      <c r="BN49" s="8">
        <f t="shared" si="23"/>
        <v>24.41</v>
      </c>
      <c r="BO49" s="8">
        <f t="shared" si="24"/>
        <v>32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'[3]10'!B52</f>
        <v>320</v>
      </c>
      <c r="C50" s="16">
        <f>'[3]10'!C52</f>
        <v>0</v>
      </c>
      <c r="D50" s="16">
        <f>'[3]10'!D52</f>
        <v>0</v>
      </c>
      <c r="E50" s="16">
        <f>'[3]10'!E52</f>
        <v>0</v>
      </c>
      <c r="F50" s="16">
        <f>'[3]10'!F52</f>
        <v>640</v>
      </c>
      <c r="G50" s="16">
        <f>'[3]10'!G52</f>
        <v>0</v>
      </c>
      <c r="H50" s="17">
        <f t="shared" si="27"/>
        <v>960</v>
      </c>
      <c r="I50" s="15">
        <f>'[3]10'!J52</f>
        <v>270</v>
      </c>
      <c r="J50" s="16">
        <f>'[3]10'!K52</f>
        <v>0</v>
      </c>
      <c r="K50" s="16">
        <f>'[3]10'!L52</f>
        <v>0</v>
      </c>
      <c r="L50" s="16">
        <f>'[3]10'!M52</f>
        <v>0</v>
      </c>
      <c r="M50" s="16">
        <f>'[3]10'!N52</f>
        <v>0</v>
      </c>
      <c r="N50" s="16">
        <f>'[3]10'!O52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24.41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24.41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213.59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213.59</v>
      </c>
      <c r="AT50" s="8">
        <v>24.41</v>
      </c>
      <c r="AU50" s="8">
        <v>32</v>
      </c>
      <c r="AW50" s="207">
        <v>24.41</v>
      </c>
      <c r="AX50" s="207">
        <v>0</v>
      </c>
      <c r="AY50" s="207">
        <v>0</v>
      </c>
      <c r="AZ50" s="207">
        <v>0</v>
      </c>
      <c r="BA50" s="207">
        <v>0</v>
      </c>
      <c r="BB50" s="207">
        <v>0</v>
      </c>
      <c r="BC50" s="8">
        <f t="shared" si="19"/>
        <v>24.41</v>
      </c>
      <c r="BD50" s="207">
        <v>32</v>
      </c>
      <c r="BE50" s="207">
        <v>0</v>
      </c>
      <c r="BF50" s="207">
        <v>0</v>
      </c>
      <c r="BG50" s="207">
        <v>0</v>
      </c>
      <c r="BH50" s="207">
        <v>0</v>
      </c>
      <c r="BI50" s="207">
        <v>0</v>
      </c>
      <c r="BJ50" s="8">
        <f t="shared" si="20"/>
        <v>32</v>
      </c>
      <c r="BL50" s="8">
        <f t="shared" si="21"/>
        <v>24.41</v>
      </c>
      <c r="BM50" s="8">
        <f t="shared" si="22"/>
        <v>32</v>
      </c>
      <c r="BN50" s="8">
        <f t="shared" si="23"/>
        <v>24.41</v>
      </c>
      <c r="BO50" s="8">
        <f t="shared" si="24"/>
        <v>32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'[3]10'!B53</f>
        <v>320</v>
      </c>
      <c r="C51" s="16">
        <f>'[3]10'!C53</f>
        <v>0</v>
      </c>
      <c r="D51" s="16">
        <f>'[3]10'!D53</f>
        <v>0</v>
      </c>
      <c r="E51" s="16">
        <f>'[3]10'!E53</f>
        <v>0</v>
      </c>
      <c r="F51" s="16">
        <f>'[3]10'!F53</f>
        <v>620</v>
      </c>
      <c r="G51" s="16">
        <f>'[3]10'!G53</f>
        <v>0</v>
      </c>
      <c r="H51" s="17">
        <f t="shared" si="27"/>
        <v>940</v>
      </c>
      <c r="I51" s="15">
        <f>'[3]10'!J53</f>
        <v>270</v>
      </c>
      <c r="J51" s="16">
        <f>'[3]10'!K53</f>
        <v>0</v>
      </c>
      <c r="K51" s="16">
        <f>'[3]10'!L53</f>
        <v>0</v>
      </c>
      <c r="L51" s="16">
        <f>'[3]10'!M53</f>
        <v>0</v>
      </c>
      <c r="M51" s="16">
        <f>'[3]10'!N53</f>
        <v>0</v>
      </c>
      <c r="N51" s="16">
        <f>'[3]10'!O53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26.42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26.42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211.57999999999998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211.57999999999998</v>
      </c>
      <c r="AT51" s="8">
        <v>24.41</v>
      </c>
      <c r="AU51" s="8">
        <v>32</v>
      </c>
      <c r="AW51" s="207">
        <v>26.42</v>
      </c>
      <c r="AX51" s="207">
        <v>0</v>
      </c>
      <c r="AY51" s="207">
        <v>0</v>
      </c>
      <c r="AZ51" s="207">
        <v>0</v>
      </c>
      <c r="BA51" s="207">
        <v>0</v>
      </c>
      <c r="BB51" s="207">
        <v>0</v>
      </c>
      <c r="BC51" s="8">
        <f t="shared" si="19"/>
        <v>26.42</v>
      </c>
      <c r="BD51" s="207">
        <v>32</v>
      </c>
      <c r="BE51" s="207">
        <v>0</v>
      </c>
      <c r="BF51" s="207">
        <v>0</v>
      </c>
      <c r="BG51" s="207">
        <v>0</v>
      </c>
      <c r="BH51" s="207">
        <v>0</v>
      </c>
      <c r="BI51" s="207">
        <v>0</v>
      </c>
      <c r="BJ51" s="8">
        <f t="shared" si="20"/>
        <v>32</v>
      </c>
      <c r="BL51" s="8">
        <f t="shared" si="21"/>
        <v>24.41</v>
      </c>
      <c r="BM51" s="8">
        <f t="shared" si="22"/>
        <v>32</v>
      </c>
      <c r="BN51" s="8">
        <f t="shared" si="23"/>
        <v>26.42</v>
      </c>
      <c r="BO51" s="8">
        <f t="shared" si="24"/>
        <v>32</v>
      </c>
      <c r="BP51" s="182">
        <f t="shared" si="25"/>
        <v>-2.0100000000000016</v>
      </c>
      <c r="BQ51" s="182">
        <f t="shared" si="26"/>
        <v>0</v>
      </c>
    </row>
    <row r="52" spans="1:69">
      <c r="A52" s="8" t="s">
        <v>94</v>
      </c>
      <c r="B52" s="15">
        <f>'[3]10'!B54</f>
        <v>320</v>
      </c>
      <c r="C52" s="16">
        <f>'[3]10'!C54</f>
        <v>0</v>
      </c>
      <c r="D52" s="16">
        <f>'[3]10'!D54</f>
        <v>0</v>
      </c>
      <c r="E52" s="16">
        <f>'[3]10'!E54</f>
        <v>0</v>
      </c>
      <c r="F52" s="16">
        <f>'[3]10'!F54</f>
        <v>620</v>
      </c>
      <c r="G52" s="16">
        <f>'[3]10'!G54</f>
        <v>0</v>
      </c>
      <c r="H52" s="17">
        <f t="shared" si="27"/>
        <v>940</v>
      </c>
      <c r="I52" s="15">
        <f>'[3]10'!J54</f>
        <v>270</v>
      </c>
      <c r="J52" s="16">
        <f>'[3]10'!K54</f>
        <v>0</v>
      </c>
      <c r="K52" s="16">
        <f>'[3]10'!L54</f>
        <v>0</v>
      </c>
      <c r="L52" s="16">
        <f>'[3]10'!M54</f>
        <v>0</v>
      </c>
      <c r="M52" s="16">
        <f>'[3]10'!N54</f>
        <v>0</v>
      </c>
      <c r="N52" s="16">
        <f>'[3]10'!O54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26.42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26.42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211.57999999999998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211.57999999999998</v>
      </c>
      <c r="AT52" s="8">
        <v>24.41</v>
      </c>
      <c r="AU52" s="8">
        <v>32</v>
      </c>
      <c r="AW52" s="207">
        <v>26.42</v>
      </c>
      <c r="AX52" s="207">
        <v>0</v>
      </c>
      <c r="AY52" s="207">
        <v>0</v>
      </c>
      <c r="AZ52" s="207">
        <v>0</v>
      </c>
      <c r="BA52" s="207">
        <v>0</v>
      </c>
      <c r="BB52" s="207">
        <v>0</v>
      </c>
      <c r="BC52" s="8">
        <f t="shared" si="19"/>
        <v>26.42</v>
      </c>
      <c r="BD52" s="207">
        <v>32</v>
      </c>
      <c r="BE52" s="207">
        <v>0</v>
      </c>
      <c r="BF52" s="207">
        <v>0</v>
      </c>
      <c r="BG52" s="207">
        <v>0</v>
      </c>
      <c r="BH52" s="207">
        <v>0</v>
      </c>
      <c r="BI52" s="207">
        <v>0</v>
      </c>
      <c r="BJ52" s="8">
        <f t="shared" si="20"/>
        <v>32</v>
      </c>
      <c r="BL52" s="8">
        <f t="shared" si="21"/>
        <v>24.41</v>
      </c>
      <c r="BM52" s="8">
        <f t="shared" si="22"/>
        <v>32</v>
      </c>
      <c r="BN52" s="8">
        <f t="shared" si="23"/>
        <v>26.42</v>
      </c>
      <c r="BO52" s="8">
        <f t="shared" si="24"/>
        <v>32</v>
      </c>
      <c r="BP52" s="182">
        <f t="shared" si="25"/>
        <v>-2.0100000000000016</v>
      </c>
      <c r="BQ52" s="182">
        <f t="shared" si="26"/>
        <v>0</v>
      </c>
    </row>
    <row r="53" spans="1:69">
      <c r="A53" s="8" t="s">
        <v>95</v>
      </c>
      <c r="B53" s="15">
        <f>'[3]10'!B55</f>
        <v>320</v>
      </c>
      <c r="C53" s="16">
        <f>'[3]10'!C55</f>
        <v>0</v>
      </c>
      <c r="D53" s="16">
        <f>'[3]10'!D55</f>
        <v>0</v>
      </c>
      <c r="E53" s="16">
        <f>'[3]10'!E55</f>
        <v>0</v>
      </c>
      <c r="F53" s="16">
        <f>'[3]10'!F55</f>
        <v>620</v>
      </c>
      <c r="G53" s="16">
        <f>'[3]10'!G55</f>
        <v>0</v>
      </c>
      <c r="H53" s="17">
        <f t="shared" si="27"/>
        <v>940</v>
      </c>
      <c r="I53" s="15">
        <f>'[3]10'!J55</f>
        <v>270</v>
      </c>
      <c r="J53" s="16">
        <f>'[3]10'!K55</f>
        <v>0</v>
      </c>
      <c r="K53" s="16">
        <f>'[3]10'!L55</f>
        <v>0</v>
      </c>
      <c r="L53" s="16">
        <f>'[3]10'!M55</f>
        <v>0</v>
      </c>
      <c r="M53" s="16">
        <f>'[3]10'!N55</f>
        <v>0</v>
      </c>
      <c r="N53" s="16">
        <f>'[3]10'!O55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26.42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26.42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211.57999999999998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211.57999999999998</v>
      </c>
      <c r="AT53" s="8">
        <v>26.42</v>
      </c>
      <c r="AU53" s="8">
        <v>32</v>
      </c>
      <c r="AW53" s="207">
        <v>26.42</v>
      </c>
      <c r="AX53" s="207">
        <v>0</v>
      </c>
      <c r="AY53" s="207">
        <v>0</v>
      </c>
      <c r="AZ53" s="207">
        <v>0</v>
      </c>
      <c r="BA53" s="207">
        <v>0</v>
      </c>
      <c r="BB53" s="207">
        <v>0</v>
      </c>
      <c r="BC53" s="8">
        <f t="shared" si="19"/>
        <v>26.42</v>
      </c>
      <c r="BD53" s="207">
        <v>32</v>
      </c>
      <c r="BE53" s="207">
        <v>0</v>
      </c>
      <c r="BF53" s="207">
        <v>0</v>
      </c>
      <c r="BG53" s="207">
        <v>0</v>
      </c>
      <c r="BH53" s="207">
        <v>0</v>
      </c>
      <c r="BI53" s="207">
        <v>0</v>
      </c>
      <c r="BJ53" s="8">
        <f t="shared" si="20"/>
        <v>32</v>
      </c>
      <c r="BL53" s="8">
        <f t="shared" si="21"/>
        <v>26.42</v>
      </c>
      <c r="BM53" s="8">
        <f t="shared" si="22"/>
        <v>32</v>
      </c>
      <c r="BN53" s="8">
        <f t="shared" si="23"/>
        <v>26.42</v>
      </c>
      <c r="BO53" s="8">
        <f t="shared" si="24"/>
        <v>32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'[3]10'!B56</f>
        <v>320</v>
      </c>
      <c r="C54" s="16">
        <f>'[3]10'!C56</f>
        <v>0</v>
      </c>
      <c r="D54" s="16">
        <f>'[3]10'!D56</f>
        <v>0</v>
      </c>
      <c r="E54" s="16">
        <f>'[3]10'!E56</f>
        <v>0</v>
      </c>
      <c r="F54" s="16">
        <f>'[3]10'!F56</f>
        <v>620</v>
      </c>
      <c r="G54" s="16">
        <f>'[3]10'!G56</f>
        <v>0</v>
      </c>
      <c r="H54" s="17">
        <f t="shared" si="27"/>
        <v>940</v>
      </c>
      <c r="I54" s="15">
        <f>'[3]10'!J56</f>
        <v>270</v>
      </c>
      <c r="J54" s="16">
        <f>'[3]10'!K56</f>
        <v>0</v>
      </c>
      <c r="K54" s="16">
        <f>'[3]10'!L56</f>
        <v>0</v>
      </c>
      <c r="L54" s="16">
        <f>'[3]10'!M56</f>
        <v>0</v>
      </c>
      <c r="M54" s="16">
        <f>'[3]10'!N56</f>
        <v>0</v>
      </c>
      <c r="N54" s="16">
        <f>'[3]10'!O56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26.42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26.42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211.57999999999998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211.57999999999998</v>
      </c>
      <c r="AT54" s="8">
        <v>26.42</v>
      </c>
      <c r="AU54" s="8">
        <v>32</v>
      </c>
      <c r="AW54" s="207">
        <v>26.42</v>
      </c>
      <c r="AX54" s="207">
        <v>0</v>
      </c>
      <c r="AY54" s="207">
        <v>0</v>
      </c>
      <c r="AZ54" s="207">
        <v>0</v>
      </c>
      <c r="BA54" s="207">
        <v>0</v>
      </c>
      <c r="BB54" s="207">
        <v>0</v>
      </c>
      <c r="BC54" s="8">
        <f t="shared" si="19"/>
        <v>26.42</v>
      </c>
      <c r="BD54" s="207">
        <v>32</v>
      </c>
      <c r="BE54" s="207">
        <v>0</v>
      </c>
      <c r="BF54" s="207">
        <v>0</v>
      </c>
      <c r="BG54" s="207">
        <v>0</v>
      </c>
      <c r="BH54" s="207">
        <v>0</v>
      </c>
      <c r="BI54" s="207">
        <v>0</v>
      </c>
      <c r="BJ54" s="8">
        <f t="shared" si="20"/>
        <v>32</v>
      </c>
      <c r="BL54" s="8">
        <f t="shared" si="21"/>
        <v>26.42</v>
      </c>
      <c r="BM54" s="8">
        <f t="shared" si="22"/>
        <v>32</v>
      </c>
      <c r="BN54" s="8">
        <f t="shared" si="23"/>
        <v>26.42</v>
      </c>
      <c r="BO54" s="8">
        <f t="shared" si="24"/>
        <v>32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'[3]10'!B57</f>
        <v>320</v>
      </c>
      <c r="C55" s="16">
        <f>'[3]10'!C57</f>
        <v>0</v>
      </c>
      <c r="D55" s="16">
        <f>'[3]10'!D57</f>
        <v>0</v>
      </c>
      <c r="E55" s="16">
        <f>'[3]10'!E57</f>
        <v>0</v>
      </c>
      <c r="F55" s="16">
        <f>'[3]10'!F57</f>
        <v>620</v>
      </c>
      <c r="G55" s="16">
        <f>'[3]10'!G57</f>
        <v>0</v>
      </c>
      <c r="H55" s="17">
        <f t="shared" si="27"/>
        <v>940</v>
      </c>
      <c r="I55" s="15">
        <f>'[3]10'!J57</f>
        <v>270</v>
      </c>
      <c r="J55" s="16">
        <f>'[3]10'!K57</f>
        <v>0</v>
      </c>
      <c r="K55" s="16">
        <f>'[3]10'!L57</f>
        <v>0</v>
      </c>
      <c r="L55" s="16">
        <f>'[3]10'!M57</f>
        <v>0</v>
      </c>
      <c r="M55" s="16">
        <f>'[3]10'!N57</f>
        <v>0</v>
      </c>
      <c r="N55" s="16">
        <f>'[3]10'!O57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26.99</v>
      </c>
      <c r="AE55" s="8">
        <f t="shared" si="11"/>
        <v>26.99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26.99</v>
      </c>
      <c r="AL55" s="8">
        <f t="shared" si="31"/>
        <v>216.01999999999998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216.01999999999998</v>
      </c>
      <c r="AT55" s="8">
        <v>26.99</v>
      </c>
      <c r="AU55" s="8">
        <v>26.99</v>
      </c>
      <c r="AW55" s="207">
        <v>26.99</v>
      </c>
      <c r="AX55" s="207">
        <v>0</v>
      </c>
      <c r="AY55" s="207">
        <v>0</v>
      </c>
      <c r="AZ55" s="207">
        <v>0</v>
      </c>
      <c r="BA55" s="207">
        <v>0</v>
      </c>
      <c r="BB55" s="207">
        <v>0</v>
      </c>
      <c r="BC55" s="8">
        <f t="shared" si="19"/>
        <v>26.99</v>
      </c>
      <c r="BD55" s="207">
        <v>26.99</v>
      </c>
      <c r="BE55" s="207">
        <v>0</v>
      </c>
      <c r="BF55" s="207">
        <v>0</v>
      </c>
      <c r="BG55" s="207">
        <v>0</v>
      </c>
      <c r="BH55" s="207">
        <v>0</v>
      </c>
      <c r="BI55" s="207">
        <v>0</v>
      </c>
      <c r="BJ55" s="8">
        <f t="shared" si="20"/>
        <v>26.99</v>
      </c>
      <c r="BL55" s="8">
        <f t="shared" si="21"/>
        <v>26.99</v>
      </c>
      <c r="BM55" s="8">
        <f t="shared" si="22"/>
        <v>26.99</v>
      </c>
      <c r="BN55" s="8">
        <f t="shared" si="23"/>
        <v>26.99</v>
      </c>
      <c r="BO55" s="8">
        <f t="shared" si="24"/>
        <v>26.99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'[3]10'!B58</f>
        <v>320</v>
      </c>
      <c r="C56" s="16">
        <f>'[3]10'!C58</f>
        <v>0</v>
      </c>
      <c r="D56" s="16">
        <f>'[3]10'!D58</f>
        <v>0</v>
      </c>
      <c r="E56" s="16">
        <f>'[3]10'!E58</f>
        <v>0</v>
      </c>
      <c r="F56" s="16">
        <f>'[3]10'!F58</f>
        <v>620</v>
      </c>
      <c r="G56" s="16">
        <f>'[3]10'!G58</f>
        <v>0</v>
      </c>
      <c r="H56" s="17">
        <f t="shared" si="27"/>
        <v>940</v>
      </c>
      <c r="I56" s="15">
        <f>'[3]10'!J58</f>
        <v>270</v>
      </c>
      <c r="J56" s="16">
        <f>'[3]10'!K58</f>
        <v>0</v>
      </c>
      <c r="K56" s="16">
        <f>'[3]10'!L58</f>
        <v>0</v>
      </c>
      <c r="L56" s="16">
        <f>'[3]10'!M58</f>
        <v>0</v>
      </c>
      <c r="M56" s="16">
        <f>'[3]10'!N58</f>
        <v>0</v>
      </c>
      <c r="N56" s="16">
        <f>'[3]10'!O58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26.99</v>
      </c>
      <c r="AE56" s="8">
        <f t="shared" si="11"/>
        <v>26.99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26.99</v>
      </c>
      <c r="AL56" s="8">
        <f t="shared" si="31"/>
        <v>216.01999999999998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216.01999999999998</v>
      </c>
      <c r="AT56" s="8">
        <v>26.99</v>
      </c>
      <c r="AU56" s="8">
        <v>26.99</v>
      </c>
      <c r="AW56" s="207">
        <v>26.99</v>
      </c>
      <c r="AX56" s="207">
        <v>0</v>
      </c>
      <c r="AY56" s="207">
        <v>0</v>
      </c>
      <c r="AZ56" s="207">
        <v>0</v>
      </c>
      <c r="BA56" s="207">
        <v>0</v>
      </c>
      <c r="BB56" s="207">
        <v>0</v>
      </c>
      <c r="BC56" s="8">
        <f t="shared" si="19"/>
        <v>26.99</v>
      </c>
      <c r="BD56" s="207">
        <v>26.99</v>
      </c>
      <c r="BE56" s="207">
        <v>0</v>
      </c>
      <c r="BF56" s="207">
        <v>0</v>
      </c>
      <c r="BG56" s="207">
        <v>0</v>
      </c>
      <c r="BH56" s="207">
        <v>0</v>
      </c>
      <c r="BI56" s="207">
        <v>0</v>
      </c>
      <c r="BJ56" s="8">
        <f t="shared" si="20"/>
        <v>26.99</v>
      </c>
      <c r="BL56" s="8">
        <f t="shared" si="21"/>
        <v>26.99</v>
      </c>
      <c r="BM56" s="8">
        <f t="shared" si="22"/>
        <v>26.99</v>
      </c>
      <c r="BN56" s="8">
        <f t="shared" si="23"/>
        <v>26.99</v>
      </c>
      <c r="BO56" s="8">
        <f t="shared" si="24"/>
        <v>26.99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'[3]10'!B59</f>
        <v>320</v>
      </c>
      <c r="C57" s="16">
        <f>'[3]10'!C59</f>
        <v>0</v>
      </c>
      <c r="D57" s="16">
        <f>'[3]10'!D59</f>
        <v>0</v>
      </c>
      <c r="E57" s="16">
        <f>'[3]10'!E59</f>
        <v>0</v>
      </c>
      <c r="F57" s="16">
        <f>'[3]10'!F59</f>
        <v>620</v>
      </c>
      <c r="G57" s="16">
        <f>'[3]10'!G59</f>
        <v>0</v>
      </c>
      <c r="H57" s="17">
        <f t="shared" si="27"/>
        <v>940</v>
      </c>
      <c r="I57" s="15">
        <f>'[3]10'!J59</f>
        <v>270</v>
      </c>
      <c r="J57" s="16">
        <f>'[3]10'!K59</f>
        <v>0</v>
      </c>
      <c r="K57" s="16">
        <f>'[3]10'!L59</f>
        <v>0</v>
      </c>
      <c r="L57" s="16">
        <f>'[3]10'!M59</f>
        <v>0</v>
      </c>
      <c r="M57" s="16">
        <f>'[3]10'!N59</f>
        <v>0</v>
      </c>
      <c r="N57" s="16">
        <f>'[3]10'!O59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26.99</v>
      </c>
      <c r="AE57" s="8">
        <f t="shared" si="11"/>
        <v>26.99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26.99</v>
      </c>
      <c r="AL57" s="8">
        <f t="shared" si="31"/>
        <v>216.01999999999998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216.01999999999998</v>
      </c>
      <c r="AT57" s="8">
        <v>26.99</v>
      </c>
      <c r="AU57" s="8">
        <v>26.99</v>
      </c>
      <c r="AW57" s="207">
        <v>26.99</v>
      </c>
      <c r="AX57" s="207">
        <v>0</v>
      </c>
      <c r="AY57" s="207">
        <v>0</v>
      </c>
      <c r="AZ57" s="207">
        <v>0</v>
      </c>
      <c r="BA57" s="207">
        <v>0</v>
      </c>
      <c r="BB57" s="207">
        <v>0</v>
      </c>
      <c r="BC57" s="8">
        <f t="shared" si="19"/>
        <v>26.99</v>
      </c>
      <c r="BD57" s="207">
        <v>26.99</v>
      </c>
      <c r="BE57" s="207">
        <v>0</v>
      </c>
      <c r="BF57" s="207">
        <v>0</v>
      </c>
      <c r="BG57" s="207">
        <v>0</v>
      </c>
      <c r="BH57" s="207">
        <v>0</v>
      </c>
      <c r="BI57" s="207">
        <v>0</v>
      </c>
      <c r="BJ57" s="8">
        <f t="shared" si="20"/>
        <v>26.99</v>
      </c>
      <c r="BL57" s="8">
        <f t="shared" si="21"/>
        <v>26.99</v>
      </c>
      <c r="BM57" s="8">
        <f t="shared" si="22"/>
        <v>26.99</v>
      </c>
      <c r="BN57" s="8">
        <f t="shared" si="23"/>
        <v>26.99</v>
      </c>
      <c r="BO57" s="8">
        <f t="shared" si="24"/>
        <v>26.99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'[3]10'!B60</f>
        <v>320</v>
      </c>
      <c r="C58" s="16">
        <f>'[3]10'!C60</f>
        <v>0</v>
      </c>
      <c r="D58" s="16">
        <f>'[3]10'!D60</f>
        <v>0</v>
      </c>
      <c r="E58" s="16">
        <f>'[3]10'!E60</f>
        <v>0</v>
      </c>
      <c r="F58" s="16">
        <f>'[3]10'!F60</f>
        <v>620</v>
      </c>
      <c r="G58" s="16">
        <f>'[3]10'!G60</f>
        <v>0</v>
      </c>
      <c r="H58" s="17">
        <f t="shared" si="27"/>
        <v>940</v>
      </c>
      <c r="I58" s="15">
        <f>'[3]10'!J60</f>
        <v>270</v>
      </c>
      <c r="J58" s="16">
        <f>'[3]10'!K60</f>
        <v>0</v>
      </c>
      <c r="K58" s="16">
        <f>'[3]10'!L60</f>
        <v>0</v>
      </c>
      <c r="L58" s="16">
        <f>'[3]10'!M60</f>
        <v>0</v>
      </c>
      <c r="M58" s="16">
        <f>'[3]10'!N60</f>
        <v>0</v>
      </c>
      <c r="N58" s="16">
        <f>'[3]10'!O60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26.99</v>
      </c>
      <c r="AE58" s="8">
        <f t="shared" si="11"/>
        <v>26.99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26.99</v>
      </c>
      <c r="AL58" s="8">
        <f t="shared" si="31"/>
        <v>216.01999999999998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216.01999999999998</v>
      </c>
      <c r="AT58" s="8">
        <v>26.99</v>
      </c>
      <c r="AU58" s="8">
        <v>26.99</v>
      </c>
      <c r="AW58" s="207">
        <v>26.99</v>
      </c>
      <c r="AX58" s="207">
        <v>0</v>
      </c>
      <c r="AY58" s="207">
        <v>0</v>
      </c>
      <c r="AZ58" s="207">
        <v>0</v>
      </c>
      <c r="BA58" s="207">
        <v>0</v>
      </c>
      <c r="BB58" s="207">
        <v>0</v>
      </c>
      <c r="BC58" s="8">
        <f t="shared" si="19"/>
        <v>26.99</v>
      </c>
      <c r="BD58" s="207">
        <v>26.99</v>
      </c>
      <c r="BE58" s="207">
        <v>0</v>
      </c>
      <c r="BF58" s="207">
        <v>0</v>
      </c>
      <c r="BG58" s="207">
        <v>0</v>
      </c>
      <c r="BH58" s="207">
        <v>0</v>
      </c>
      <c r="BI58" s="207">
        <v>0</v>
      </c>
      <c r="BJ58" s="8">
        <f t="shared" si="20"/>
        <v>26.99</v>
      </c>
      <c r="BL58" s="8">
        <f t="shared" si="21"/>
        <v>26.99</v>
      </c>
      <c r="BM58" s="8">
        <f t="shared" si="22"/>
        <v>26.99</v>
      </c>
      <c r="BN58" s="8">
        <f t="shared" si="23"/>
        <v>26.99</v>
      </c>
      <c r="BO58" s="8">
        <f t="shared" si="24"/>
        <v>26.99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'[3]10'!B61</f>
        <v>320</v>
      </c>
      <c r="C59" s="16">
        <f>'[3]10'!C61</f>
        <v>0</v>
      </c>
      <c r="D59" s="16">
        <f>'[3]10'!D61</f>
        <v>0</v>
      </c>
      <c r="E59" s="16">
        <f>'[3]10'!E61</f>
        <v>0</v>
      </c>
      <c r="F59" s="16">
        <f>'[3]10'!F61</f>
        <v>620</v>
      </c>
      <c r="G59" s="16">
        <f>'[3]10'!G61</f>
        <v>0</v>
      </c>
      <c r="H59" s="17">
        <f t="shared" si="27"/>
        <v>940</v>
      </c>
      <c r="I59" s="15">
        <f>'[3]10'!J61</f>
        <v>270</v>
      </c>
      <c r="J59" s="16">
        <f>'[3]10'!K61</f>
        <v>0</v>
      </c>
      <c r="K59" s="16">
        <f>'[3]10'!L61</f>
        <v>0</v>
      </c>
      <c r="L59" s="16">
        <f>'[3]10'!M61</f>
        <v>0</v>
      </c>
      <c r="M59" s="16">
        <f>'[3]10'!N61</f>
        <v>0</v>
      </c>
      <c r="N59" s="16">
        <f>'[3]10'!O61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26.99</v>
      </c>
      <c r="AE59" s="8">
        <f t="shared" si="11"/>
        <v>26.99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26.99</v>
      </c>
      <c r="AL59" s="8">
        <f t="shared" si="31"/>
        <v>216.01999999999998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216.01999999999998</v>
      </c>
      <c r="AT59" s="8">
        <v>26.99</v>
      </c>
      <c r="AU59" s="8">
        <v>26.99</v>
      </c>
      <c r="AW59" s="207">
        <v>26.99</v>
      </c>
      <c r="AX59" s="207">
        <v>0</v>
      </c>
      <c r="AY59" s="207">
        <v>0</v>
      </c>
      <c r="AZ59" s="207">
        <v>0</v>
      </c>
      <c r="BA59" s="207">
        <v>0</v>
      </c>
      <c r="BB59" s="207">
        <v>0</v>
      </c>
      <c r="BC59" s="8">
        <f t="shared" si="19"/>
        <v>26.99</v>
      </c>
      <c r="BD59" s="207">
        <v>26.99</v>
      </c>
      <c r="BE59" s="207">
        <v>0</v>
      </c>
      <c r="BF59" s="207">
        <v>0</v>
      </c>
      <c r="BG59" s="207">
        <v>0</v>
      </c>
      <c r="BH59" s="207">
        <v>0</v>
      </c>
      <c r="BI59" s="207">
        <v>0</v>
      </c>
      <c r="BJ59" s="8">
        <f t="shared" si="20"/>
        <v>26.99</v>
      </c>
      <c r="BL59" s="8">
        <f t="shared" si="21"/>
        <v>26.99</v>
      </c>
      <c r="BM59" s="8">
        <f t="shared" si="22"/>
        <v>26.99</v>
      </c>
      <c r="BN59" s="8">
        <f t="shared" si="23"/>
        <v>26.99</v>
      </c>
      <c r="BO59" s="8">
        <f t="shared" si="24"/>
        <v>26.99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'[3]10'!B62</f>
        <v>320</v>
      </c>
      <c r="C60" s="16">
        <f>'[3]10'!C62</f>
        <v>0</v>
      </c>
      <c r="D60" s="16">
        <f>'[3]10'!D62</f>
        <v>0</v>
      </c>
      <c r="E60" s="16">
        <f>'[3]10'!E62</f>
        <v>0</v>
      </c>
      <c r="F60" s="16">
        <f>'[3]10'!F62</f>
        <v>620</v>
      </c>
      <c r="G60" s="16">
        <f>'[3]10'!G62</f>
        <v>0</v>
      </c>
      <c r="H60" s="17">
        <f t="shared" si="27"/>
        <v>940</v>
      </c>
      <c r="I60" s="15">
        <f>'[3]10'!J62</f>
        <v>270</v>
      </c>
      <c r="J60" s="16">
        <f>'[3]10'!K62</f>
        <v>0</v>
      </c>
      <c r="K60" s="16">
        <f>'[3]10'!L62</f>
        <v>0</v>
      </c>
      <c r="L60" s="16">
        <f>'[3]10'!M62</f>
        <v>0</v>
      </c>
      <c r="M60" s="16">
        <f>'[3]10'!N62</f>
        <v>0</v>
      </c>
      <c r="N60" s="16">
        <f>'[3]10'!O62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26.99</v>
      </c>
      <c r="AE60" s="8">
        <f t="shared" si="11"/>
        <v>26.99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26.99</v>
      </c>
      <c r="AL60" s="8">
        <f t="shared" si="31"/>
        <v>216.01999999999998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216.01999999999998</v>
      </c>
      <c r="AT60" s="8">
        <v>26.99</v>
      </c>
      <c r="AU60" s="8">
        <v>26.99</v>
      </c>
      <c r="AW60" s="207">
        <v>26.99</v>
      </c>
      <c r="AX60" s="207">
        <v>0</v>
      </c>
      <c r="AY60" s="207">
        <v>0</v>
      </c>
      <c r="AZ60" s="207">
        <v>0</v>
      </c>
      <c r="BA60" s="207">
        <v>0</v>
      </c>
      <c r="BB60" s="207">
        <v>0</v>
      </c>
      <c r="BC60" s="8">
        <f t="shared" si="19"/>
        <v>26.99</v>
      </c>
      <c r="BD60" s="207">
        <v>26.99</v>
      </c>
      <c r="BE60" s="207">
        <v>0</v>
      </c>
      <c r="BF60" s="207">
        <v>0</v>
      </c>
      <c r="BG60" s="207">
        <v>0</v>
      </c>
      <c r="BH60" s="207">
        <v>0</v>
      </c>
      <c r="BI60" s="207">
        <v>0</v>
      </c>
      <c r="BJ60" s="8">
        <f t="shared" si="20"/>
        <v>26.99</v>
      </c>
      <c r="BL60" s="8">
        <f t="shared" si="21"/>
        <v>26.99</v>
      </c>
      <c r="BM60" s="8">
        <f t="shared" si="22"/>
        <v>26.99</v>
      </c>
      <c r="BN60" s="8">
        <f t="shared" si="23"/>
        <v>26.99</v>
      </c>
      <c r="BO60" s="8">
        <f t="shared" si="24"/>
        <v>26.99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'[3]10'!B63</f>
        <v>320</v>
      </c>
      <c r="C61" s="16">
        <f>'[3]10'!C63</f>
        <v>0</v>
      </c>
      <c r="D61" s="16">
        <f>'[3]10'!D63</f>
        <v>0</v>
      </c>
      <c r="E61" s="16">
        <f>'[3]10'!E63</f>
        <v>0</v>
      </c>
      <c r="F61" s="16">
        <f>'[3]10'!F63</f>
        <v>620</v>
      </c>
      <c r="G61" s="16">
        <f>'[3]10'!G63</f>
        <v>0</v>
      </c>
      <c r="H61" s="17">
        <f t="shared" si="27"/>
        <v>940</v>
      </c>
      <c r="I61" s="15">
        <f>'[3]10'!J63</f>
        <v>270</v>
      </c>
      <c r="J61" s="16">
        <f>'[3]10'!K63</f>
        <v>0</v>
      </c>
      <c r="K61" s="16">
        <f>'[3]10'!L63</f>
        <v>0</v>
      </c>
      <c r="L61" s="16">
        <f>'[3]10'!M63</f>
        <v>0</v>
      </c>
      <c r="M61" s="16">
        <f>'[3]10'!N63</f>
        <v>0</v>
      </c>
      <c r="N61" s="16">
        <f>'[3]10'!O63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26.99</v>
      </c>
      <c r="AE61" s="8">
        <f t="shared" si="11"/>
        <v>26.99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26.99</v>
      </c>
      <c r="AL61" s="8">
        <f t="shared" si="31"/>
        <v>216.01999999999998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216.01999999999998</v>
      </c>
      <c r="AT61" s="8">
        <v>26.99</v>
      </c>
      <c r="AU61" s="8">
        <v>26.99</v>
      </c>
      <c r="AW61" s="207">
        <v>26.99</v>
      </c>
      <c r="AX61" s="207">
        <v>0</v>
      </c>
      <c r="AY61" s="207">
        <v>0</v>
      </c>
      <c r="AZ61" s="207">
        <v>0</v>
      </c>
      <c r="BA61" s="207">
        <v>0</v>
      </c>
      <c r="BB61" s="207">
        <v>0</v>
      </c>
      <c r="BC61" s="8">
        <f t="shared" si="19"/>
        <v>26.99</v>
      </c>
      <c r="BD61" s="207">
        <v>26.99</v>
      </c>
      <c r="BE61" s="207">
        <v>0</v>
      </c>
      <c r="BF61" s="207">
        <v>0</v>
      </c>
      <c r="BG61" s="207">
        <v>0</v>
      </c>
      <c r="BH61" s="207">
        <v>0</v>
      </c>
      <c r="BI61" s="207">
        <v>0</v>
      </c>
      <c r="BJ61" s="8">
        <f t="shared" si="20"/>
        <v>26.99</v>
      </c>
      <c r="BL61" s="8">
        <f t="shared" si="21"/>
        <v>26.99</v>
      </c>
      <c r="BM61" s="8">
        <f t="shared" si="22"/>
        <v>26.99</v>
      </c>
      <c r="BN61" s="8">
        <f t="shared" si="23"/>
        <v>26.99</v>
      </c>
      <c r="BO61" s="8">
        <f t="shared" si="24"/>
        <v>26.99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'[3]10'!B64</f>
        <v>320</v>
      </c>
      <c r="C62" s="16">
        <f>'[3]10'!C64</f>
        <v>0</v>
      </c>
      <c r="D62" s="16">
        <f>'[3]10'!D64</f>
        <v>0</v>
      </c>
      <c r="E62" s="16">
        <f>'[3]10'!E64</f>
        <v>0</v>
      </c>
      <c r="F62" s="16">
        <f>'[3]10'!F64</f>
        <v>620</v>
      </c>
      <c r="G62" s="16">
        <f>'[3]10'!G64</f>
        <v>0</v>
      </c>
      <c r="H62" s="17">
        <f t="shared" si="27"/>
        <v>940</v>
      </c>
      <c r="I62" s="15">
        <f>'[3]10'!J64</f>
        <v>270</v>
      </c>
      <c r="J62" s="16">
        <f>'[3]10'!K64</f>
        <v>0</v>
      </c>
      <c r="K62" s="16">
        <f>'[3]10'!L64</f>
        <v>0</v>
      </c>
      <c r="L62" s="16">
        <f>'[3]10'!M64</f>
        <v>0</v>
      </c>
      <c r="M62" s="16">
        <f>'[3]10'!N64</f>
        <v>0</v>
      </c>
      <c r="N62" s="16">
        <f>'[3]10'!O64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26.99</v>
      </c>
      <c r="AE62" s="8">
        <f t="shared" si="11"/>
        <v>26.99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26.99</v>
      </c>
      <c r="AL62" s="8">
        <f t="shared" ref="AL62:AN98" si="35">Q62-X62-AE62</f>
        <v>216.01999999999998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216.01999999999998</v>
      </c>
      <c r="AT62" s="8">
        <v>26.99</v>
      </c>
      <c r="AU62" s="8">
        <v>26.99</v>
      </c>
      <c r="AW62" s="207">
        <v>26.99</v>
      </c>
      <c r="AX62" s="207">
        <v>0</v>
      </c>
      <c r="AY62" s="207">
        <v>0</v>
      </c>
      <c r="AZ62" s="207">
        <v>0</v>
      </c>
      <c r="BA62" s="207">
        <v>0</v>
      </c>
      <c r="BB62" s="207">
        <v>0</v>
      </c>
      <c r="BC62" s="8">
        <f t="shared" si="19"/>
        <v>26.99</v>
      </c>
      <c r="BD62" s="207">
        <v>26.99</v>
      </c>
      <c r="BE62" s="207">
        <v>0</v>
      </c>
      <c r="BF62" s="207">
        <v>0</v>
      </c>
      <c r="BG62" s="207">
        <v>0</v>
      </c>
      <c r="BH62" s="207">
        <v>0</v>
      </c>
      <c r="BI62" s="207">
        <v>0</v>
      </c>
      <c r="BJ62" s="8">
        <f t="shared" si="20"/>
        <v>26.99</v>
      </c>
      <c r="BL62" s="8">
        <f t="shared" si="21"/>
        <v>26.99</v>
      </c>
      <c r="BM62" s="8">
        <f t="shared" si="22"/>
        <v>26.99</v>
      </c>
      <c r="BN62" s="8">
        <f t="shared" si="23"/>
        <v>26.99</v>
      </c>
      <c r="BO62" s="8">
        <f t="shared" si="24"/>
        <v>26.99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'[3]10'!B65</f>
        <v>320</v>
      </c>
      <c r="C63" s="16">
        <f>'[3]10'!C65</f>
        <v>0</v>
      </c>
      <c r="D63" s="16">
        <f>'[3]10'!D65</f>
        <v>0</v>
      </c>
      <c r="E63" s="16">
        <f>'[3]10'!E65</f>
        <v>0</v>
      </c>
      <c r="F63" s="16">
        <f>'[3]10'!F65</f>
        <v>620</v>
      </c>
      <c r="G63" s="16">
        <f>'[3]10'!G65</f>
        <v>0</v>
      </c>
      <c r="H63" s="17">
        <f t="shared" si="27"/>
        <v>940</v>
      </c>
      <c r="I63" s="15">
        <f>'[3]10'!J65</f>
        <v>270</v>
      </c>
      <c r="J63" s="16">
        <f>'[3]10'!K65</f>
        <v>0</v>
      </c>
      <c r="K63" s="16">
        <f>'[3]10'!L65</f>
        <v>0</v>
      </c>
      <c r="L63" s="16">
        <f>'[3]10'!M65</f>
        <v>0</v>
      </c>
      <c r="M63" s="16">
        <f>'[3]10'!N65</f>
        <v>0</v>
      </c>
      <c r="N63" s="16">
        <f>'[3]10'!O65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26.99</v>
      </c>
      <c r="AE63" s="8">
        <f t="shared" si="11"/>
        <v>26.99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26.99</v>
      </c>
      <c r="AL63" s="8">
        <f t="shared" si="35"/>
        <v>216.01999999999998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216.01999999999998</v>
      </c>
      <c r="AT63" s="8">
        <v>26.99</v>
      </c>
      <c r="AU63" s="8">
        <v>26.99</v>
      </c>
      <c r="AW63" s="207">
        <v>26.99</v>
      </c>
      <c r="AX63" s="207">
        <v>0</v>
      </c>
      <c r="AY63" s="207">
        <v>0</v>
      </c>
      <c r="AZ63" s="207">
        <v>0</v>
      </c>
      <c r="BA63" s="207">
        <v>0</v>
      </c>
      <c r="BB63" s="207">
        <v>0</v>
      </c>
      <c r="BC63" s="8">
        <f t="shared" si="19"/>
        <v>26.99</v>
      </c>
      <c r="BD63" s="207">
        <v>26.99</v>
      </c>
      <c r="BE63" s="207">
        <v>0</v>
      </c>
      <c r="BF63" s="207">
        <v>0</v>
      </c>
      <c r="BG63" s="207">
        <v>0</v>
      </c>
      <c r="BH63" s="207">
        <v>0</v>
      </c>
      <c r="BI63" s="207">
        <v>0</v>
      </c>
      <c r="BJ63" s="8">
        <f t="shared" si="20"/>
        <v>26.99</v>
      </c>
      <c r="BL63" s="8">
        <f t="shared" si="21"/>
        <v>26.99</v>
      </c>
      <c r="BM63" s="8">
        <f t="shared" si="22"/>
        <v>26.99</v>
      </c>
      <c r="BN63" s="8">
        <f t="shared" si="23"/>
        <v>26.99</v>
      </c>
      <c r="BO63" s="8">
        <f t="shared" si="24"/>
        <v>26.99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'[3]10'!B66</f>
        <v>320</v>
      </c>
      <c r="C64" s="16">
        <f>'[3]10'!C66</f>
        <v>0</v>
      </c>
      <c r="D64" s="16">
        <f>'[3]10'!D66</f>
        <v>0</v>
      </c>
      <c r="E64" s="16">
        <f>'[3]10'!E66</f>
        <v>0</v>
      </c>
      <c r="F64" s="16">
        <f>'[3]10'!F66</f>
        <v>620</v>
      </c>
      <c r="G64" s="16">
        <f>'[3]10'!G66</f>
        <v>0</v>
      </c>
      <c r="H64" s="17">
        <f t="shared" si="27"/>
        <v>940</v>
      </c>
      <c r="I64" s="15">
        <f>'[3]10'!J66</f>
        <v>270</v>
      </c>
      <c r="J64" s="16">
        <f>'[3]10'!K66</f>
        <v>0</v>
      </c>
      <c r="K64" s="16">
        <f>'[3]10'!L66</f>
        <v>0</v>
      </c>
      <c r="L64" s="16">
        <f>'[3]10'!M66</f>
        <v>0</v>
      </c>
      <c r="M64" s="16">
        <f>'[3]10'!N66</f>
        <v>0</v>
      </c>
      <c r="N64" s="16">
        <f>'[3]10'!O66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26.99</v>
      </c>
      <c r="AE64" s="8">
        <f t="shared" si="11"/>
        <v>26.99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26.99</v>
      </c>
      <c r="AL64" s="8">
        <f t="shared" si="35"/>
        <v>216.01999999999998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216.01999999999998</v>
      </c>
      <c r="AT64" s="8">
        <v>26.99</v>
      </c>
      <c r="AU64" s="8">
        <v>26.99</v>
      </c>
      <c r="AW64" s="207">
        <v>26.99</v>
      </c>
      <c r="AX64" s="207">
        <v>0</v>
      </c>
      <c r="AY64" s="207">
        <v>0</v>
      </c>
      <c r="AZ64" s="207">
        <v>0</v>
      </c>
      <c r="BA64" s="207">
        <v>0</v>
      </c>
      <c r="BB64" s="207">
        <v>0</v>
      </c>
      <c r="BC64" s="8">
        <f t="shared" si="19"/>
        <v>26.99</v>
      </c>
      <c r="BD64" s="207">
        <v>26.99</v>
      </c>
      <c r="BE64" s="207">
        <v>0</v>
      </c>
      <c r="BF64" s="207">
        <v>0</v>
      </c>
      <c r="BG64" s="207">
        <v>0</v>
      </c>
      <c r="BH64" s="207">
        <v>0</v>
      </c>
      <c r="BI64" s="207">
        <v>0</v>
      </c>
      <c r="BJ64" s="8">
        <f t="shared" si="20"/>
        <v>26.99</v>
      </c>
      <c r="BL64" s="8">
        <f t="shared" si="21"/>
        <v>26.99</v>
      </c>
      <c r="BM64" s="8">
        <f t="shared" si="22"/>
        <v>26.99</v>
      </c>
      <c r="BN64" s="8">
        <f t="shared" si="23"/>
        <v>26.99</v>
      </c>
      <c r="BO64" s="8">
        <f t="shared" si="24"/>
        <v>26.99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'[3]10'!B67</f>
        <v>320</v>
      </c>
      <c r="C65" s="16">
        <f>'[3]10'!C67</f>
        <v>0</v>
      </c>
      <c r="D65" s="16">
        <f>'[3]10'!D67</f>
        <v>0</v>
      </c>
      <c r="E65" s="16">
        <f>'[3]10'!E67</f>
        <v>0</v>
      </c>
      <c r="F65" s="16">
        <f>'[3]10'!F67</f>
        <v>620</v>
      </c>
      <c r="G65" s="16">
        <f>'[3]10'!G67</f>
        <v>0</v>
      </c>
      <c r="H65" s="17">
        <f t="shared" si="27"/>
        <v>940</v>
      </c>
      <c r="I65" s="15">
        <f>'[3]10'!J67</f>
        <v>270</v>
      </c>
      <c r="J65" s="16">
        <f>'[3]10'!K67</f>
        <v>0</v>
      </c>
      <c r="K65" s="16">
        <f>'[3]10'!L67</f>
        <v>0</v>
      </c>
      <c r="L65" s="16">
        <f>'[3]10'!M67</f>
        <v>0</v>
      </c>
      <c r="M65" s="16">
        <f>'[3]10'!N67</f>
        <v>0</v>
      </c>
      <c r="N65" s="16">
        <f>'[3]10'!O67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26.99</v>
      </c>
      <c r="AE65" s="8">
        <f t="shared" si="11"/>
        <v>26.99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26.99</v>
      </c>
      <c r="AL65" s="8">
        <f t="shared" si="35"/>
        <v>216.01999999999998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216.01999999999998</v>
      </c>
      <c r="AT65" s="8">
        <v>26.99</v>
      </c>
      <c r="AU65" s="8">
        <v>26.99</v>
      </c>
      <c r="AW65" s="207">
        <v>26.99</v>
      </c>
      <c r="AX65" s="207">
        <v>0</v>
      </c>
      <c r="AY65" s="207">
        <v>0</v>
      </c>
      <c r="AZ65" s="207">
        <v>0</v>
      </c>
      <c r="BA65" s="207">
        <v>0</v>
      </c>
      <c r="BB65" s="207">
        <v>0</v>
      </c>
      <c r="BC65" s="8">
        <f t="shared" si="19"/>
        <v>26.99</v>
      </c>
      <c r="BD65" s="207">
        <v>26.99</v>
      </c>
      <c r="BE65" s="207">
        <v>0</v>
      </c>
      <c r="BF65" s="207">
        <v>0</v>
      </c>
      <c r="BG65" s="207">
        <v>0</v>
      </c>
      <c r="BH65" s="207">
        <v>0</v>
      </c>
      <c r="BI65" s="207">
        <v>0</v>
      </c>
      <c r="BJ65" s="8">
        <f t="shared" si="20"/>
        <v>26.99</v>
      </c>
      <c r="BL65" s="8">
        <f t="shared" si="21"/>
        <v>26.99</v>
      </c>
      <c r="BM65" s="8">
        <f t="shared" si="22"/>
        <v>26.99</v>
      </c>
      <c r="BN65" s="8">
        <f t="shared" si="23"/>
        <v>26.99</v>
      </c>
      <c r="BO65" s="8">
        <f t="shared" si="24"/>
        <v>26.99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'[3]10'!B68</f>
        <v>320</v>
      </c>
      <c r="C66" s="16">
        <f>'[3]10'!C68</f>
        <v>0</v>
      </c>
      <c r="D66" s="16">
        <f>'[3]10'!D68</f>
        <v>0</v>
      </c>
      <c r="E66" s="16">
        <f>'[3]10'!E68</f>
        <v>0</v>
      </c>
      <c r="F66" s="16">
        <f>'[3]10'!F68</f>
        <v>620</v>
      </c>
      <c r="G66" s="16">
        <f>'[3]10'!G68</f>
        <v>0</v>
      </c>
      <c r="H66" s="17">
        <f t="shared" si="27"/>
        <v>940</v>
      </c>
      <c r="I66" s="15">
        <f>'[3]10'!J68</f>
        <v>270</v>
      </c>
      <c r="J66" s="16">
        <f>'[3]10'!K68</f>
        <v>0</v>
      </c>
      <c r="K66" s="16">
        <f>'[3]10'!L68</f>
        <v>0</v>
      </c>
      <c r="L66" s="16">
        <f>'[3]10'!M68</f>
        <v>0</v>
      </c>
      <c r="M66" s="16">
        <f>'[3]10'!N68</f>
        <v>0</v>
      </c>
      <c r="N66" s="16">
        <f>'[3]10'!O68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26.99</v>
      </c>
      <c r="AE66" s="8">
        <f t="shared" si="11"/>
        <v>26.99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26.99</v>
      </c>
      <c r="AL66" s="8">
        <f t="shared" si="35"/>
        <v>216.01999999999998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216.01999999999998</v>
      </c>
      <c r="AT66" s="8">
        <v>26.99</v>
      </c>
      <c r="AU66" s="8">
        <v>26.99</v>
      </c>
      <c r="AW66" s="207">
        <v>26.99</v>
      </c>
      <c r="AX66" s="207">
        <v>0</v>
      </c>
      <c r="AY66" s="207">
        <v>0</v>
      </c>
      <c r="AZ66" s="207">
        <v>0</v>
      </c>
      <c r="BA66" s="207">
        <v>0</v>
      </c>
      <c r="BB66" s="207">
        <v>0</v>
      </c>
      <c r="BC66" s="8">
        <f t="shared" si="19"/>
        <v>26.99</v>
      </c>
      <c r="BD66" s="207">
        <v>26.99</v>
      </c>
      <c r="BE66" s="207">
        <v>0</v>
      </c>
      <c r="BF66" s="207">
        <v>0</v>
      </c>
      <c r="BG66" s="207">
        <v>0</v>
      </c>
      <c r="BH66" s="207">
        <v>0</v>
      </c>
      <c r="BI66" s="207">
        <v>0</v>
      </c>
      <c r="BJ66" s="8">
        <f t="shared" si="20"/>
        <v>26.99</v>
      </c>
      <c r="BL66" s="8">
        <f t="shared" si="21"/>
        <v>26.99</v>
      </c>
      <c r="BM66" s="8">
        <f t="shared" si="22"/>
        <v>26.99</v>
      </c>
      <c r="BN66" s="8">
        <f t="shared" si="23"/>
        <v>26.99</v>
      </c>
      <c r="BO66" s="8">
        <f t="shared" si="24"/>
        <v>26.99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'[3]10'!B69</f>
        <v>320</v>
      </c>
      <c r="C67" s="16">
        <f>'[3]10'!C69</f>
        <v>0</v>
      </c>
      <c r="D67" s="16">
        <f>'[3]10'!D69</f>
        <v>0</v>
      </c>
      <c r="E67" s="16">
        <f>'[3]10'!E69</f>
        <v>0</v>
      </c>
      <c r="F67" s="16">
        <f>'[3]10'!F69</f>
        <v>620</v>
      </c>
      <c r="G67" s="16">
        <f>'[3]10'!G69</f>
        <v>0</v>
      </c>
      <c r="H67" s="17">
        <f t="shared" si="27"/>
        <v>940</v>
      </c>
      <c r="I67" s="15">
        <f>'[3]10'!J69</f>
        <v>270</v>
      </c>
      <c r="J67" s="16">
        <f>'[3]10'!K69</f>
        <v>0</v>
      </c>
      <c r="K67" s="16">
        <f>'[3]10'!L69</f>
        <v>0</v>
      </c>
      <c r="L67" s="16">
        <f>'[3]10'!M69</f>
        <v>0</v>
      </c>
      <c r="M67" s="16">
        <f>'[3]10'!N69</f>
        <v>0</v>
      </c>
      <c r="N67" s="16">
        <f>'[3]10'!O69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26.42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26.42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211.57999999999998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211.57999999999998</v>
      </c>
      <c r="AT67" s="8">
        <v>26.42</v>
      </c>
      <c r="AU67" s="8">
        <v>32</v>
      </c>
      <c r="AW67" s="207">
        <v>26.42</v>
      </c>
      <c r="AX67" s="207">
        <v>0</v>
      </c>
      <c r="AY67" s="207">
        <v>0</v>
      </c>
      <c r="AZ67" s="207">
        <v>0</v>
      </c>
      <c r="BA67" s="207">
        <v>0</v>
      </c>
      <c r="BB67" s="207">
        <v>0</v>
      </c>
      <c r="BC67" s="8">
        <f t="shared" si="19"/>
        <v>26.42</v>
      </c>
      <c r="BD67" s="207">
        <v>32</v>
      </c>
      <c r="BE67" s="207">
        <v>0</v>
      </c>
      <c r="BF67" s="207">
        <v>0</v>
      </c>
      <c r="BG67" s="207">
        <v>0</v>
      </c>
      <c r="BH67" s="207">
        <v>0</v>
      </c>
      <c r="BI67" s="207">
        <v>0</v>
      </c>
      <c r="BJ67" s="8">
        <f t="shared" si="20"/>
        <v>32</v>
      </c>
      <c r="BL67" s="8">
        <f t="shared" si="21"/>
        <v>26.42</v>
      </c>
      <c r="BM67" s="8">
        <f t="shared" si="22"/>
        <v>32</v>
      </c>
      <c r="BN67" s="8">
        <f t="shared" si="23"/>
        <v>26.42</v>
      </c>
      <c r="BO67" s="8">
        <f t="shared" si="24"/>
        <v>32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'[3]10'!B70</f>
        <v>320</v>
      </c>
      <c r="C68" s="16">
        <f>'[3]10'!C70</f>
        <v>0</v>
      </c>
      <c r="D68" s="16">
        <f>'[3]10'!D70</f>
        <v>0</v>
      </c>
      <c r="E68" s="16">
        <f>'[3]10'!E70</f>
        <v>0</v>
      </c>
      <c r="F68" s="16">
        <f>'[3]10'!F70</f>
        <v>620</v>
      </c>
      <c r="G68" s="16">
        <f>'[3]10'!G70</f>
        <v>0</v>
      </c>
      <c r="H68" s="17">
        <f t="shared" si="27"/>
        <v>940</v>
      </c>
      <c r="I68" s="15">
        <f>'[3]10'!J70</f>
        <v>270</v>
      </c>
      <c r="J68" s="16">
        <f>'[3]10'!K70</f>
        <v>0</v>
      </c>
      <c r="K68" s="16">
        <f>'[3]10'!L70</f>
        <v>0</v>
      </c>
      <c r="L68" s="16">
        <f>'[3]10'!M70</f>
        <v>0</v>
      </c>
      <c r="M68" s="16">
        <f>'[3]10'!N70</f>
        <v>0</v>
      </c>
      <c r="N68" s="16">
        <f>'[3]10'!O70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26.42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26.42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211.57999999999998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211.57999999999998</v>
      </c>
      <c r="AT68" s="8">
        <v>26.42</v>
      </c>
      <c r="AU68" s="8">
        <v>32</v>
      </c>
      <c r="AW68" s="207">
        <v>26.42</v>
      </c>
      <c r="AX68" s="207">
        <v>0</v>
      </c>
      <c r="AY68" s="207">
        <v>0</v>
      </c>
      <c r="AZ68" s="207">
        <v>0</v>
      </c>
      <c r="BA68" s="207">
        <v>0</v>
      </c>
      <c r="BB68" s="207">
        <v>0</v>
      </c>
      <c r="BC68" s="8">
        <f t="shared" ref="BC68:BC98" si="51">SUM(AW68:BB68)</f>
        <v>26.42</v>
      </c>
      <c r="BD68" s="207">
        <v>32</v>
      </c>
      <c r="BE68" s="207">
        <v>0</v>
      </c>
      <c r="BF68" s="207">
        <v>0</v>
      </c>
      <c r="BG68" s="207">
        <v>0</v>
      </c>
      <c r="BH68" s="207">
        <v>0</v>
      </c>
      <c r="BI68" s="207">
        <v>0</v>
      </c>
      <c r="BJ68" s="8">
        <f t="shared" ref="BJ68:BJ98" si="52">SUM(BD68:BI68)</f>
        <v>32</v>
      </c>
      <c r="BL68" s="8">
        <f t="shared" ref="BL68:BL98" si="53">AT68</f>
        <v>26.42</v>
      </c>
      <c r="BM68" s="8">
        <f t="shared" ref="BM68:BM98" si="54">AU68</f>
        <v>32</v>
      </c>
      <c r="BN68" s="8">
        <f t="shared" ref="BN68:BN98" si="55">BC68</f>
        <v>26.42</v>
      </c>
      <c r="BO68" s="8">
        <f t="shared" ref="BO68:BO98" si="56">BJ68</f>
        <v>32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'[3]10'!B71</f>
        <v>320</v>
      </c>
      <c r="C69" s="16">
        <f>'[3]10'!C71</f>
        <v>0</v>
      </c>
      <c r="D69" s="16">
        <f>'[3]10'!D71</f>
        <v>0</v>
      </c>
      <c r="E69" s="16">
        <f>'[3]10'!E71</f>
        <v>0</v>
      </c>
      <c r="F69" s="16">
        <f>'[3]10'!F71</f>
        <v>620</v>
      </c>
      <c r="G69" s="16">
        <f>'[3]10'!G71</f>
        <v>0</v>
      </c>
      <c r="H69" s="17">
        <f t="shared" ref="H69:H98" si="59">SUM(B69:G69)</f>
        <v>940</v>
      </c>
      <c r="I69" s="15">
        <f>'[3]10'!J71</f>
        <v>270</v>
      </c>
      <c r="J69" s="16">
        <f>'[3]10'!K71</f>
        <v>0</v>
      </c>
      <c r="K69" s="16">
        <f>'[3]10'!L71</f>
        <v>0</v>
      </c>
      <c r="L69" s="16">
        <f>'[3]10'!M71</f>
        <v>0</v>
      </c>
      <c r="M69" s="16">
        <f>'[3]10'!N71</f>
        <v>0</v>
      </c>
      <c r="N69" s="16">
        <f>'[3]10'!O71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26.42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26.42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211.57999999999998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211.57999999999998</v>
      </c>
      <c r="AT69" s="8">
        <v>26.42</v>
      </c>
      <c r="AU69" s="8">
        <v>32</v>
      </c>
      <c r="AW69" s="207">
        <v>26.42</v>
      </c>
      <c r="AX69" s="207">
        <v>0</v>
      </c>
      <c r="AY69" s="207">
        <v>0</v>
      </c>
      <c r="AZ69" s="207">
        <v>0</v>
      </c>
      <c r="BA69" s="207">
        <v>0</v>
      </c>
      <c r="BB69" s="207">
        <v>0</v>
      </c>
      <c r="BC69" s="8">
        <f t="shared" si="51"/>
        <v>26.42</v>
      </c>
      <c r="BD69" s="207">
        <v>32</v>
      </c>
      <c r="BE69" s="207">
        <v>0</v>
      </c>
      <c r="BF69" s="207">
        <v>0</v>
      </c>
      <c r="BG69" s="207">
        <v>0</v>
      </c>
      <c r="BH69" s="207">
        <v>0</v>
      </c>
      <c r="BI69" s="207">
        <v>0</v>
      </c>
      <c r="BJ69" s="8">
        <f t="shared" si="52"/>
        <v>32</v>
      </c>
      <c r="BL69" s="8">
        <f t="shared" si="53"/>
        <v>26.42</v>
      </c>
      <c r="BM69" s="8">
        <f t="shared" si="54"/>
        <v>32</v>
      </c>
      <c r="BN69" s="8">
        <f t="shared" si="55"/>
        <v>26.42</v>
      </c>
      <c r="BO69" s="8">
        <f t="shared" si="56"/>
        <v>32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'[3]10'!B72</f>
        <v>320</v>
      </c>
      <c r="C70" s="16">
        <f>'[3]10'!C72</f>
        <v>0</v>
      </c>
      <c r="D70" s="16">
        <f>'[3]10'!D72</f>
        <v>0</v>
      </c>
      <c r="E70" s="16">
        <f>'[3]10'!E72</f>
        <v>0</v>
      </c>
      <c r="F70" s="16">
        <f>'[3]10'!F72</f>
        <v>620</v>
      </c>
      <c r="G70" s="16">
        <f>'[3]10'!G72</f>
        <v>0</v>
      </c>
      <c r="H70" s="17">
        <f t="shared" si="59"/>
        <v>940</v>
      </c>
      <c r="I70" s="15">
        <f>'[3]10'!J72</f>
        <v>270</v>
      </c>
      <c r="J70" s="16">
        <f>'[3]10'!K72</f>
        <v>0</v>
      </c>
      <c r="K70" s="16">
        <f>'[3]10'!L72</f>
        <v>0</v>
      </c>
      <c r="L70" s="16">
        <f>'[3]10'!M72</f>
        <v>0</v>
      </c>
      <c r="M70" s="16">
        <f>'[3]10'!N72</f>
        <v>0</v>
      </c>
      <c r="N70" s="16">
        <f>'[3]10'!O72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24.41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24.41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213.59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213.59</v>
      </c>
      <c r="AT70" s="8">
        <v>24.41</v>
      </c>
      <c r="AU70" s="8">
        <v>32</v>
      </c>
      <c r="AW70" s="207">
        <v>24.41</v>
      </c>
      <c r="AX70" s="207">
        <v>0</v>
      </c>
      <c r="AY70" s="207">
        <v>0</v>
      </c>
      <c r="AZ70" s="207">
        <v>0</v>
      </c>
      <c r="BA70" s="207">
        <v>0</v>
      </c>
      <c r="BB70" s="207">
        <v>0</v>
      </c>
      <c r="BC70" s="8">
        <f t="shared" si="51"/>
        <v>24.41</v>
      </c>
      <c r="BD70" s="207">
        <v>32</v>
      </c>
      <c r="BE70" s="207">
        <v>0</v>
      </c>
      <c r="BF70" s="207">
        <v>0</v>
      </c>
      <c r="BG70" s="207">
        <v>0</v>
      </c>
      <c r="BH70" s="207">
        <v>0</v>
      </c>
      <c r="BI70" s="207">
        <v>0</v>
      </c>
      <c r="BJ70" s="8">
        <f t="shared" si="52"/>
        <v>32</v>
      </c>
      <c r="BL70" s="8">
        <f t="shared" si="53"/>
        <v>24.41</v>
      </c>
      <c r="BM70" s="8">
        <f t="shared" si="54"/>
        <v>32</v>
      </c>
      <c r="BN70" s="8">
        <f t="shared" si="55"/>
        <v>24.41</v>
      </c>
      <c r="BO70" s="8">
        <f t="shared" si="56"/>
        <v>32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'[3]10'!B73</f>
        <v>320</v>
      </c>
      <c r="C71" s="16">
        <f>'[3]10'!C73</f>
        <v>0</v>
      </c>
      <c r="D71" s="16">
        <f>'[3]10'!D73</f>
        <v>0</v>
      </c>
      <c r="E71" s="16">
        <f>'[3]10'!E73</f>
        <v>0</v>
      </c>
      <c r="F71" s="16">
        <f>'[3]10'!F73</f>
        <v>620</v>
      </c>
      <c r="G71" s="16">
        <f>'[3]10'!G73</f>
        <v>0</v>
      </c>
      <c r="H71" s="17">
        <f t="shared" si="59"/>
        <v>940</v>
      </c>
      <c r="I71" s="15">
        <f>'[3]10'!J73</f>
        <v>270</v>
      </c>
      <c r="J71" s="16">
        <f>'[3]10'!K73</f>
        <v>0</v>
      </c>
      <c r="K71" s="16">
        <f>'[3]10'!L73</f>
        <v>0</v>
      </c>
      <c r="L71" s="16">
        <f>'[3]10'!M73</f>
        <v>0</v>
      </c>
      <c r="M71" s="16">
        <f>'[3]10'!N73</f>
        <v>0</v>
      </c>
      <c r="N71" s="16">
        <f>'[3]10'!O73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15.4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15.4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222.6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222.6</v>
      </c>
      <c r="AT71" s="8">
        <v>15.4</v>
      </c>
      <c r="AU71" s="8">
        <v>32</v>
      </c>
      <c r="AW71" s="207">
        <v>15.4</v>
      </c>
      <c r="AX71" s="207">
        <v>0</v>
      </c>
      <c r="AY71" s="207">
        <v>0</v>
      </c>
      <c r="AZ71" s="207">
        <v>0</v>
      </c>
      <c r="BA71" s="207">
        <v>0</v>
      </c>
      <c r="BB71" s="207">
        <v>0</v>
      </c>
      <c r="BC71" s="8">
        <f t="shared" si="51"/>
        <v>15.4</v>
      </c>
      <c r="BD71" s="207">
        <v>32</v>
      </c>
      <c r="BE71" s="207">
        <v>0</v>
      </c>
      <c r="BF71" s="207">
        <v>0</v>
      </c>
      <c r="BG71" s="207">
        <v>0</v>
      </c>
      <c r="BH71" s="207">
        <v>0</v>
      </c>
      <c r="BI71" s="207">
        <v>0</v>
      </c>
      <c r="BJ71" s="8">
        <f t="shared" si="52"/>
        <v>32</v>
      </c>
      <c r="BL71" s="8">
        <f t="shared" si="53"/>
        <v>15.4</v>
      </c>
      <c r="BM71" s="8">
        <f t="shared" si="54"/>
        <v>32</v>
      </c>
      <c r="BN71" s="8">
        <f t="shared" si="55"/>
        <v>15.4</v>
      </c>
      <c r="BO71" s="8">
        <f t="shared" si="56"/>
        <v>32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'[3]10'!B74</f>
        <v>320</v>
      </c>
      <c r="C72" s="16">
        <f>'[3]10'!C74</f>
        <v>0</v>
      </c>
      <c r="D72" s="16">
        <f>'[3]10'!D74</f>
        <v>0</v>
      </c>
      <c r="E72" s="16">
        <f>'[3]10'!E74</f>
        <v>0</v>
      </c>
      <c r="F72" s="16">
        <f>'[3]10'!F74</f>
        <v>620</v>
      </c>
      <c r="G72" s="16">
        <f>'[3]10'!G74</f>
        <v>0</v>
      </c>
      <c r="H72" s="17">
        <f t="shared" si="59"/>
        <v>940</v>
      </c>
      <c r="I72" s="15">
        <f>'[3]10'!J74</f>
        <v>270</v>
      </c>
      <c r="J72" s="16">
        <f>'[3]10'!K74</f>
        <v>0</v>
      </c>
      <c r="K72" s="16">
        <f>'[3]10'!L74</f>
        <v>0</v>
      </c>
      <c r="L72" s="16">
        <f>'[3]10'!M74</f>
        <v>0</v>
      </c>
      <c r="M72" s="16">
        <f>'[3]10'!N74</f>
        <v>0</v>
      </c>
      <c r="N72" s="16">
        <f>'[3]10'!O74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15.4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15.4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222.6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222.6</v>
      </c>
      <c r="AT72" s="8">
        <v>15.4</v>
      </c>
      <c r="AU72" s="8">
        <v>32</v>
      </c>
      <c r="AW72" s="207">
        <v>15.4</v>
      </c>
      <c r="AX72" s="207">
        <v>0</v>
      </c>
      <c r="AY72" s="207">
        <v>0</v>
      </c>
      <c r="AZ72" s="207">
        <v>0</v>
      </c>
      <c r="BA72" s="207">
        <v>0</v>
      </c>
      <c r="BB72" s="207">
        <v>0</v>
      </c>
      <c r="BC72" s="8">
        <f t="shared" si="51"/>
        <v>15.4</v>
      </c>
      <c r="BD72" s="207">
        <v>32</v>
      </c>
      <c r="BE72" s="207">
        <v>0</v>
      </c>
      <c r="BF72" s="207">
        <v>0</v>
      </c>
      <c r="BG72" s="207">
        <v>0</v>
      </c>
      <c r="BH72" s="207">
        <v>0</v>
      </c>
      <c r="BI72" s="207">
        <v>0</v>
      </c>
      <c r="BJ72" s="8">
        <f t="shared" si="52"/>
        <v>32</v>
      </c>
      <c r="BL72" s="8">
        <f t="shared" si="53"/>
        <v>15.4</v>
      </c>
      <c r="BM72" s="8">
        <f t="shared" si="54"/>
        <v>32</v>
      </c>
      <c r="BN72" s="8">
        <f t="shared" si="55"/>
        <v>15.4</v>
      </c>
      <c r="BO72" s="8">
        <f t="shared" si="56"/>
        <v>32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'[3]10'!B75</f>
        <v>320</v>
      </c>
      <c r="C73" s="16">
        <f>'[3]10'!C75</f>
        <v>0</v>
      </c>
      <c r="D73" s="16">
        <f>'[3]10'!D75</f>
        <v>0</v>
      </c>
      <c r="E73" s="16">
        <f>'[3]10'!E75</f>
        <v>0</v>
      </c>
      <c r="F73" s="16">
        <f>'[3]10'!F75</f>
        <v>620</v>
      </c>
      <c r="G73" s="16">
        <f>'[3]10'!G75</f>
        <v>0</v>
      </c>
      <c r="H73" s="17">
        <f t="shared" si="59"/>
        <v>940</v>
      </c>
      <c r="I73" s="15">
        <f>'[3]10'!J75</f>
        <v>296.21600000000001</v>
      </c>
      <c r="J73" s="16">
        <f>'[3]10'!K75</f>
        <v>0</v>
      </c>
      <c r="K73" s="16">
        <f>'[3]10'!L75</f>
        <v>0</v>
      </c>
      <c r="L73" s="16">
        <f>'[3]10'!M75</f>
        <v>0</v>
      </c>
      <c r="M73" s="16">
        <f>'[3]10'!N75</f>
        <v>0</v>
      </c>
      <c r="N73" s="16">
        <f>'[3]10'!O75</f>
        <v>0</v>
      </c>
      <c r="O73" s="17">
        <f t="shared" si="60"/>
        <v>296.21600000000001</v>
      </c>
      <c r="P73" s="18">
        <f>frq!C73</f>
        <v>1</v>
      </c>
      <c r="Q73" s="15">
        <f t="shared" si="33"/>
        <v>296.21600000000001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296.21600000000001</v>
      </c>
      <c r="X73" s="8">
        <f t="shared" si="36"/>
        <v>0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0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264.21600000000001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264.21600000000001</v>
      </c>
      <c r="AT73" s="8">
        <v>0</v>
      </c>
      <c r="AU73" s="8">
        <v>32</v>
      </c>
      <c r="AW73" s="207">
        <v>0</v>
      </c>
      <c r="AX73" s="207">
        <v>0</v>
      </c>
      <c r="AY73" s="207">
        <v>0</v>
      </c>
      <c r="AZ73" s="207">
        <v>0</v>
      </c>
      <c r="BA73" s="207">
        <v>0</v>
      </c>
      <c r="BB73" s="207">
        <v>0</v>
      </c>
      <c r="BC73" s="8">
        <f t="shared" si="51"/>
        <v>0</v>
      </c>
      <c r="BD73" s="207">
        <v>32</v>
      </c>
      <c r="BE73" s="207">
        <v>0</v>
      </c>
      <c r="BF73" s="207">
        <v>0</v>
      </c>
      <c r="BG73" s="207">
        <v>0</v>
      </c>
      <c r="BH73" s="207">
        <v>0</v>
      </c>
      <c r="BI73" s="207">
        <v>0</v>
      </c>
      <c r="BJ73" s="8">
        <f t="shared" si="52"/>
        <v>32</v>
      </c>
      <c r="BL73" s="8">
        <f t="shared" si="53"/>
        <v>0</v>
      </c>
      <c r="BM73" s="8">
        <f t="shared" si="54"/>
        <v>32</v>
      </c>
      <c r="BN73" s="8">
        <f t="shared" si="55"/>
        <v>0</v>
      </c>
      <c r="BO73" s="8">
        <f t="shared" si="56"/>
        <v>32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'[3]10'!B76</f>
        <v>320</v>
      </c>
      <c r="C74" s="16">
        <f>'[3]10'!C76</f>
        <v>0</v>
      </c>
      <c r="D74" s="16">
        <f>'[3]10'!D76</f>
        <v>0</v>
      </c>
      <c r="E74" s="16">
        <f>'[3]10'!E76</f>
        <v>0</v>
      </c>
      <c r="F74" s="16">
        <f>'[3]10'!F76</f>
        <v>620</v>
      </c>
      <c r="G74" s="16">
        <f>'[3]10'!G76</f>
        <v>0</v>
      </c>
      <c r="H74" s="17">
        <f t="shared" si="59"/>
        <v>940</v>
      </c>
      <c r="I74" s="15">
        <f>'[3]10'!J76</f>
        <v>279.21600000000001</v>
      </c>
      <c r="J74" s="16">
        <f>'[3]10'!K76</f>
        <v>0</v>
      </c>
      <c r="K74" s="16">
        <f>'[3]10'!L76</f>
        <v>0</v>
      </c>
      <c r="L74" s="16">
        <f>'[3]10'!M76</f>
        <v>0</v>
      </c>
      <c r="M74" s="16">
        <f>'[3]10'!N76</f>
        <v>0</v>
      </c>
      <c r="N74" s="16">
        <f>'[3]10'!O76</f>
        <v>0</v>
      </c>
      <c r="O74" s="17">
        <f t="shared" si="60"/>
        <v>279.21600000000001</v>
      </c>
      <c r="P74" s="18">
        <f>frq!C74</f>
        <v>1</v>
      </c>
      <c r="Q74" s="15">
        <f t="shared" si="33"/>
        <v>279.21600000000001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279.21600000000001</v>
      </c>
      <c r="X74" s="8">
        <f t="shared" si="36"/>
        <v>0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0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247.21600000000001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247.21600000000001</v>
      </c>
      <c r="AT74" s="8">
        <v>0</v>
      </c>
      <c r="AU74" s="8">
        <v>32</v>
      </c>
      <c r="AW74" s="207">
        <v>0</v>
      </c>
      <c r="AX74" s="207">
        <v>0</v>
      </c>
      <c r="AY74" s="207">
        <v>0</v>
      </c>
      <c r="AZ74" s="207">
        <v>0</v>
      </c>
      <c r="BA74" s="207">
        <v>0</v>
      </c>
      <c r="BB74" s="207">
        <v>0</v>
      </c>
      <c r="BC74" s="8">
        <f t="shared" si="51"/>
        <v>0</v>
      </c>
      <c r="BD74" s="207">
        <v>32</v>
      </c>
      <c r="BE74" s="207">
        <v>0</v>
      </c>
      <c r="BF74" s="207">
        <v>0</v>
      </c>
      <c r="BG74" s="207">
        <v>0</v>
      </c>
      <c r="BH74" s="207">
        <v>0</v>
      </c>
      <c r="BI74" s="207">
        <v>0</v>
      </c>
      <c r="BJ74" s="8">
        <f t="shared" si="52"/>
        <v>32</v>
      </c>
      <c r="BL74" s="8">
        <f t="shared" si="53"/>
        <v>0</v>
      </c>
      <c r="BM74" s="8">
        <f t="shared" si="54"/>
        <v>32</v>
      </c>
      <c r="BN74" s="8">
        <f t="shared" si="55"/>
        <v>0</v>
      </c>
      <c r="BO74" s="8">
        <f t="shared" si="56"/>
        <v>32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'[3]10'!B77</f>
        <v>320</v>
      </c>
      <c r="C75" s="16">
        <f>'[3]10'!C77</f>
        <v>0</v>
      </c>
      <c r="D75" s="16">
        <f>'[3]10'!D77</f>
        <v>0</v>
      </c>
      <c r="E75" s="16">
        <f>'[3]10'!E77</f>
        <v>0</v>
      </c>
      <c r="F75" s="16">
        <f>'[3]10'!F77</f>
        <v>640</v>
      </c>
      <c r="G75" s="16">
        <f>'[3]10'!G77</f>
        <v>0</v>
      </c>
      <c r="H75" s="17">
        <f t="shared" si="59"/>
        <v>960</v>
      </c>
      <c r="I75" s="15">
        <f>'[3]10'!J77</f>
        <v>292.21600000000001</v>
      </c>
      <c r="J75" s="16">
        <f>'[3]10'!K77</f>
        <v>0</v>
      </c>
      <c r="K75" s="16">
        <f>'[3]10'!L77</f>
        <v>0</v>
      </c>
      <c r="L75" s="16">
        <f>'[3]10'!M77</f>
        <v>0</v>
      </c>
      <c r="M75" s="16">
        <f>'[3]10'!N77</f>
        <v>0</v>
      </c>
      <c r="N75" s="16">
        <f>'[3]10'!O77</f>
        <v>0</v>
      </c>
      <c r="O75" s="17">
        <f t="shared" si="60"/>
        <v>292.21600000000001</v>
      </c>
      <c r="P75" s="18">
        <f>frq!C75</f>
        <v>1</v>
      </c>
      <c r="Q75" s="15">
        <f t="shared" si="33"/>
        <v>292.21600000000001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292.21600000000001</v>
      </c>
      <c r="X75" s="8">
        <f t="shared" si="36"/>
        <v>0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0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260.21600000000001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260.21600000000001</v>
      </c>
      <c r="AT75" s="8">
        <v>0</v>
      </c>
      <c r="AU75" s="8">
        <v>32</v>
      </c>
      <c r="AW75" s="207">
        <v>0</v>
      </c>
      <c r="AX75" s="207">
        <v>0</v>
      </c>
      <c r="AY75" s="207">
        <v>0</v>
      </c>
      <c r="AZ75" s="207">
        <v>0</v>
      </c>
      <c r="BA75" s="207">
        <v>0</v>
      </c>
      <c r="BB75" s="207">
        <v>0</v>
      </c>
      <c r="BC75" s="8">
        <f t="shared" si="51"/>
        <v>0</v>
      </c>
      <c r="BD75" s="207">
        <v>32</v>
      </c>
      <c r="BE75" s="207">
        <v>0</v>
      </c>
      <c r="BF75" s="207">
        <v>0</v>
      </c>
      <c r="BG75" s="207">
        <v>0</v>
      </c>
      <c r="BH75" s="207">
        <v>0</v>
      </c>
      <c r="BI75" s="207">
        <v>0</v>
      </c>
      <c r="BJ75" s="8">
        <f t="shared" si="52"/>
        <v>32</v>
      </c>
      <c r="BL75" s="8">
        <f t="shared" si="53"/>
        <v>0</v>
      </c>
      <c r="BM75" s="8">
        <f t="shared" si="54"/>
        <v>32</v>
      </c>
      <c r="BN75" s="8">
        <f t="shared" si="55"/>
        <v>0</v>
      </c>
      <c r="BO75" s="8">
        <f t="shared" si="56"/>
        <v>32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'[3]10'!B78</f>
        <v>320</v>
      </c>
      <c r="C76" s="16">
        <f>'[3]10'!C78</f>
        <v>0</v>
      </c>
      <c r="D76" s="16">
        <f>'[3]10'!D78</f>
        <v>0</v>
      </c>
      <c r="E76" s="16">
        <f>'[3]10'!E78</f>
        <v>0</v>
      </c>
      <c r="F76" s="16">
        <f>'[3]10'!F78</f>
        <v>640</v>
      </c>
      <c r="G76" s="16">
        <f>'[3]10'!G78</f>
        <v>0</v>
      </c>
      <c r="H76" s="17">
        <f t="shared" si="59"/>
        <v>960</v>
      </c>
      <c r="I76" s="15">
        <f>'[3]10'!J78</f>
        <v>292.21600000000001</v>
      </c>
      <c r="J76" s="16">
        <f>'[3]10'!K78</f>
        <v>0</v>
      </c>
      <c r="K76" s="16">
        <f>'[3]10'!L78</f>
        <v>0</v>
      </c>
      <c r="L76" s="16">
        <f>'[3]10'!M78</f>
        <v>0</v>
      </c>
      <c r="M76" s="16">
        <f>'[3]10'!N78</f>
        <v>0</v>
      </c>
      <c r="N76" s="16">
        <f>'[3]10'!O78</f>
        <v>0</v>
      </c>
      <c r="O76" s="17">
        <f t="shared" si="60"/>
        <v>292.21600000000001</v>
      </c>
      <c r="P76" s="18">
        <f>frq!C76</f>
        <v>1</v>
      </c>
      <c r="Q76" s="15">
        <f t="shared" si="33"/>
        <v>292.21600000000001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292.21600000000001</v>
      </c>
      <c r="X76" s="8">
        <f t="shared" si="36"/>
        <v>0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0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260.21600000000001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260.21600000000001</v>
      </c>
      <c r="AT76" s="8">
        <v>0</v>
      </c>
      <c r="AU76" s="8">
        <v>32</v>
      </c>
      <c r="AW76" s="207">
        <v>0</v>
      </c>
      <c r="AX76" s="207">
        <v>0</v>
      </c>
      <c r="AY76" s="207">
        <v>0</v>
      </c>
      <c r="AZ76" s="207">
        <v>0</v>
      </c>
      <c r="BA76" s="207">
        <v>0</v>
      </c>
      <c r="BB76" s="207">
        <v>0</v>
      </c>
      <c r="BC76" s="8">
        <f t="shared" si="51"/>
        <v>0</v>
      </c>
      <c r="BD76" s="207">
        <v>32</v>
      </c>
      <c r="BE76" s="207">
        <v>0</v>
      </c>
      <c r="BF76" s="207">
        <v>0</v>
      </c>
      <c r="BG76" s="207">
        <v>0</v>
      </c>
      <c r="BH76" s="207">
        <v>0</v>
      </c>
      <c r="BI76" s="207">
        <v>0</v>
      </c>
      <c r="BJ76" s="8">
        <f t="shared" si="52"/>
        <v>32</v>
      </c>
      <c r="BL76" s="8">
        <f t="shared" si="53"/>
        <v>0</v>
      </c>
      <c r="BM76" s="8">
        <f t="shared" si="54"/>
        <v>32</v>
      </c>
      <c r="BN76" s="8">
        <f t="shared" si="55"/>
        <v>0</v>
      </c>
      <c r="BO76" s="8">
        <f t="shared" si="56"/>
        <v>32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'[3]10'!B79</f>
        <v>320</v>
      </c>
      <c r="C77" s="16">
        <f>'[3]10'!C79</f>
        <v>0</v>
      </c>
      <c r="D77" s="16">
        <f>'[3]10'!D79</f>
        <v>0</v>
      </c>
      <c r="E77" s="16">
        <f>'[3]10'!E79</f>
        <v>0</v>
      </c>
      <c r="F77" s="16">
        <f>'[3]10'!F79</f>
        <v>640</v>
      </c>
      <c r="G77" s="16">
        <f>'[3]10'!G79</f>
        <v>0</v>
      </c>
      <c r="H77" s="17">
        <f t="shared" si="59"/>
        <v>960</v>
      </c>
      <c r="I77" s="15">
        <f>'[3]10'!J79</f>
        <v>270</v>
      </c>
      <c r="J77" s="16">
        <f>'[3]10'!K79</f>
        <v>0</v>
      </c>
      <c r="K77" s="16">
        <f>'[3]10'!L79</f>
        <v>0</v>
      </c>
      <c r="L77" s="16">
        <f>'[3]10'!M79</f>
        <v>0</v>
      </c>
      <c r="M77" s="16">
        <f>'[3]10'!N79</f>
        <v>0</v>
      </c>
      <c r="N77" s="16">
        <f>'[3]10'!O79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11.39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11.39</v>
      </c>
      <c r="AE77" s="8">
        <f t="shared" si="43"/>
        <v>11.39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11.39</v>
      </c>
      <c r="AL77" s="8">
        <f t="shared" si="35"/>
        <v>247.22000000000003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247.22000000000003</v>
      </c>
      <c r="AT77" s="8">
        <v>11.39</v>
      </c>
      <c r="AU77" s="8">
        <v>11.39</v>
      </c>
      <c r="AW77" s="207">
        <v>11.39</v>
      </c>
      <c r="AX77" s="207">
        <v>0</v>
      </c>
      <c r="AY77" s="207">
        <v>0</v>
      </c>
      <c r="AZ77" s="207">
        <v>0</v>
      </c>
      <c r="BA77" s="207">
        <v>0</v>
      </c>
      <c r="BB77" s="207">
        <v>0</v>
      </c>
      <c r="BC77" s="8">
        <f t="shared" si="51"/>
        <v>11.39</v>
      </c>
      <c r="BD77" s="207">
        <v>11.39</v>
      </c>
      <c r="BE77" s="207">
        <v>0</v>
      </c>
      <c r="BF77" s="207">
        <v>0</v>
      </c>
      <c r="BG77" s="207">
        <v>0</v>
      </c>
      <c r="BH77" s="207">
        <v>0</v>
      </c>
      <c r="BI77" s="207">
        <v>0</v>
      </c>
      <c r="BJ77" s="8">
        <f t="shared" si="52"/>
        <v>11.39</v>
      </c>
      <c r="BL77" s="8">
        <f t="shared" si="53"/>
        <v>11.39</v>
      </c>
      <c r="BM77" s="8">
        <f t="shared" si="54"/>
        <v>11.39</v>
      </c>
      <c r="BN77" s="8">
        <f t="shared" si="55"/>
        <v>11.39</v>
      </c>
      <c r="BO77" s="8">
        <f t="shared" si="56"/>
        <v>11.39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'[3]10'!B80</f>
        <v>320</v>
      </c>
      <c r="C78" s="16">
        <f>'[3]10'!C80</f>
        <v>0</v>
      </c>
      <c r="D78" s="16">
        <f>'[3]10'!D80</f>
        <v>0</v>
      </c>
      <c r="E78" s="16">
        <f>'[3]10'!E80</f>
        <v>0</v>
      </c>
      <c r="F78" s="16">
        <f>'[3]10'!F80</f>
        <v>640</v>
      </c>
      <c r="G78" s="16">
        <f>'[3]10'!G80</f>
        <v>0</v>
      </c>
      <c r="H78" s="17">
        <f t="shared" si="59"/>
        <v>960</v>
      </c>
      <c r="I78" s="15">
        <f>'[3]10'!J80</f>
        <v>270</v>
      </c>
      <c r="J78" s="16">
        <f>'[3]10'!K80</f>
        <v>0</v>
      </c>
      <c r="K78" s="16">
        <f>'[3]10'!L80</f>
        <v>0</v>
      </c>
      <c r="L78" s="16">
        <f>'[3]10'!M80</f>
        <v>0</v>
      </c>
      <c r="M78" s="16">
        <f>'[3]10'!N80</f>
        <v>0</v>
      </c>
      <c r="N78" s="16">
        <f>'[3]10'!O80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21.19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21.19</v>
      </c>
      <c r="AE78" s="8">
        <f t="shared" si="43"/>
        <v>21.19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21.19</v>
      </c>
      <c r="AL78" s="8">
        <f t="shared" si="35"/>
        <v>227.62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227.62</v>
      </c>
      <c r="AT78" s="8">
        <v>21.19</v>
      </c>
      <c r="AU78" s="8">
        <v>21.19</v>
      </c>
      <c r="AW78" s="207">
        <v>21.19</v>
      </c>
      <c r="AX78" s="207">
        <v>0</v>
      </c>
      <c r="AY78" s="207">
        <v>0</v>
      </c>
      <c r="AZ78" s="207">
        <v>0</v>
      </c>
      <c r="BA78" s="207">
        <v>0</v>
      </c>
      <c r="BB78" s="207">
        <v>0</v>
      </c>
      <c r="BC78" s="8">
        <f t="shared" si="51"/>
        <v>21.19</v>
      </c>
      <c r="BD78" s="207">
        <v>21.19</v>
      </c>
      <c r="BE78" s="207">
        <v>0</v>
      </c>
      <c r="BF78" s="207">
        <v>0</v>
      </c>
      <c r="BG78" s="207">
        <v>0</v>
      </c>
      <c r="BH78" s="207">
        <v>0</v>
      </c>
      <c r="BI78" s="207">
        <v>0</v>
      </c>
      <c r="BJ78" s="8">
        <f t="shared" si="52"/>
        <v>21.19</v>
      </c>
      <c r="BL78" s="8">
        <f t="shared" si="53"/>
        <v>21.19</v>
      </c>
      <c r="BM78" s="8">
        <f t="shared" si="54"/>
        <v>21.19</v>
      </c>
      <c r="BN78" s="8">
        <f t="shared" si="55"/>
        <v>21.19</v>
      </c>
      <c r="BO78" s="8">
        <f t="shared" si="56"/>
        <v>21.19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'[3]10'!B81</f>
        <v>320</v>
      </c>
      <c r="C79" s="16">
        <f>'[3]10'!C81</f>
        <v>0</v>
      </c>
      <c r="D79" s="16">
        <f>'[3]10'!D81</f>
        <v>0</v>
      </c>
      <c r="E79" s="16">
        <f>'[3]10'!E81</f>
        <v>0</v>
      </c>
      <c r="F79" s="16">
        <f>'[3]10'!F81</f>
        <v>640</v>
      </c>
      <c r="G79" s="16">
        <f>'[3]10'!G81</f>
        <v>0</v>
      </c>
      <c r="H79" s="17">
        <f t="shared" si="59"/>
        <v>960</v>
      </c>
      <c r="I79" s="15">
        <f>'[3]10'!J81</f>
        <v>270</v>
      </c>
      <c r="J79" s="16">
        <f>'[3]10'!K81</f>
        <v>0</v>
      </c>
      <c r="K79" s="16">
        <f>'[3]10'!L81</f>
        <v>0</v>
      </c>
      <c r="L79" s="16">
        <f>'[3]10'!M81</f>
        <v>0</v>
      </c>
      <c r="M79" s="16">
        <f>'[3]10'!N81</f>
        <v>0</v>
      </c>
      <c r="N79" s="16">
        <f>'[3]10'!O81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2.39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2.39</v>
      </c>
      <c r="AE79" s="8">
        <f t="shared" si="43"/>
        <v>2.39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2.39</v>
      </c>
      <c r="AL79" s="8">
        <f t="shared" si="35"/>
        <v>265.22000000000003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265.22000000000003</v>
      </c>
      <c r="AT79" s="8">
        <v>2.39</v>
      </c>
      <c r="AU79" s="8">
        <v>2.39</v>
      </c>
      <c r="AW79" s="207">
        <v>2.39</v>
      </c>
      <c r="AX79" s="207">
        <v>0</v>
      </c>
      <c r="AY79" s="207">
        <v>0</v>
      </c>
      <c r="AZ79" s="207">
        <v>0</v>
      </c>
      <c r="BA79" s="207">
        <v>0</v>
      </c>
      <c r="BB79" s="207">
        <v>0</v>
      </c>
      <c r="BC79" s="8">
        <f t="shared" si="51"/>
        <v>2.39</v>
      </c>
      <c r="BD79" s="207">
        <v>2.39</v>
      </c>
      <c r="BE79" s="207">
        <v>0</v>
      </c>
      <c r="BF79" s="207">
        <v>0</v>
      </c>
      <c r="BG79" s="207">
        <v>0</v>
      </c>
      <c r="BH79" s="207">
        <v>0</v>
      </c>
      <c r="BI79" s="207">
        <v>0</v>
      </c>
      <c r="BJ79" s="8">
        <f t="shared" si="52"/>
        <v>2.39</v>
      </c>
      <c r="BL79" s="8">
        <f t="shared" si="53"/>
        <v>2.39</v>
      </c>
      <c r="BM79" s="8">
        <f t="shared" si="54"/>
        <v>2.39</v>
      </c>
      <c r="BN79" s="8">
        <f t="shared" si="55"/>
        <v>2.39</v>
      </c>
      <c r="BO79" s="8">
        <f t="shared" si="56"/>
        <v>2.39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'[3]10'!B82</f>
        <v>320</v>
      </c>
      <c r="C80" s="16">
        <f>'[3]10'!C82</f>
        <v>0</v>
      </c>
      <c r="D80" s="16">
        <f>'[3]10'!D82</f>
        <v>0</v>
      </c>
      <c r="E80" s="16">
        <f>'[3]10'!E82</f>
        <v>0</v>
      </c>
      <c r="F80" s="16">
        <f>'[3]10'!F82</f>
        <v>640</v>
      </c>
      <c r="G80" s="16">
        <f>'[3]10'!G82</f>
        <v>0</v>
      </c>
      <c r="H80" s="17">
        <f t="shared" si="59"/>
        <v>960</v>
      </c>
      <c r="I80" s="15">
        <f>'[3]10'!J82</f>
        <v>270</v>
      </c>
      <c r="J80" s="16">
        <f>'[3]10'!K82</f>
        <v>0</v>
      </c>
      <c r="K80" s="16">
        <f>'[3]10'!L82</f>
        <v>0</v>
      </c>
      <c r="L80" s="16">
        <f>'[3]10'!M82</f>
        <v>0</v>
      </c>
      <c r="M80" s="16">
        <f>'[3]10'!N82</f>
        <v>0</v>
      </c>
      <c r="N80" s="16">
        <f>'[3]10'!O82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11.39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11.39</v>
      </c>
      <c r="AE80" s="8">
        <f t="shared" si="43"/>
        <v>11.39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11.39</v>
      </c>
      <c r="AL80" s="8">
        <f t="shared" si="35"/>
        <v>247.22000000000003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247.22000000000003</v>
      </c>
      <c r="AT80" s="8">
        <v>11.39</v>
      </c>
      <c r="AU80" s="8">
        <v>11.39</v>
      </c>
      <c r="AW80" s="207">
        <v>11.39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8">
        <f t="shared" si="51"/>
        <v>11.39</v>
      </c>
      <c r="BD80" s="207">
        <v>11.39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8">
        <f t="shared" si="52"/>
        <v>11.39</v>
      </c>
      <c r="BL80" s="8">
        <f t="shared" si="53"/>
        <v>11.39</v>
      </c>
      <c r="BM80" s="8">
        <f t="shared" si="54"/>
        <v>11.39</v>
      </c>
      <c r="BN80" s="8">
        <f t="shared" si="55"/>
        <v>11.39</v>
      </c>
      <c r="BO80" s="8">
        <f t="shared" si="56"/>
        <v>11.39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'[3]10'!B83</f>
        <v>320</v>
      </c>
      <c r="C81" s="16">
        <f>'[3]10'!C83</f>
        <v>0</v>
      </c>
      <c r="D81" s="16">
        <f>'[3]10'!D83</f>
        <v>0</v>
      </c>
      <c r="E81" s="16">
        <f>'[3]10'!E83</f>
        <v>0</v>
      </c>
      <c r="F81" s="16">
        <f>'[3]10'!F83</f>
        <v>640</v>
      </c>
      <c r="G81" s="16">
        <f>'[3]10'!G83</f>
        <v>0</v>
      </c>
      <c r="H81" s="17">
        <f t="shared" si="59"/>
        <v>960</v>
      </c>
      <c r="I81" s="15">
        <f>'[3]10'!J83</f>
        <v>270</v>
      </c>
      <c r="J81" s="16">
        <f>'[3]10'!K83</f>
        <v>0</v>
      </c>
      <c r="K81" s="16">
        <f>'[3]10'!L83</f>
        <v>0</v>
      </c>
      <c r="L81" s="16">
        <f>'[3]10'!M83</f>
        <v>0</v>
      </c>
      <c r="M81" s="16">
        <f>'[3]10'!N83</f>
        <v>0</v>
      </c>
      <c r="N81" s="16">
        <f>'[3]10'!O83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25.57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25.57</v>
      </c>
      <c r="AE81" s="8">
        <f t="shared" si="43"/>
        <v>25.57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25.57</v>
      </c>
      <c r="AL81" s="8">
        <f t="shared" si="35"/>
        <v>218.86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218.86</v>
      </c>
      <c r="AT81" s="8">
        <v>25.57</v>
      </c>
      <c r="AU81" s="8">
        <v>25.57</v>
      </c>
      <c r="AW81" s="207">
        <v>25.57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8">
        <f t="shared" si="51"/>
        <v>25.57</v>
      </c>
      <c r="BD81" s="207">
        <v>25.57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8">
        <f t="shared" si="52"/>
        <v>25.57</v>
      </c>
      <c r="BL81" s="8">
        <f t="shared" si="53"/>
        <v>25.57</v>
      </c>
      <c r="BM81" s="8">
        <f t="shared" si="54"/>
        <v>25.57</v>
      </c>
      <c r="BN81" s="8">
        <f t="shared" si="55"/>
        <v>25.57</v>
      </c>
      <c r="BO81" s="8">
        <f t="shared" si="56"/>
        <v>25.57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'[3]10'!B84</f>
        <v>320</v>
      </c>
      <c r="C82" s="16">
        <f>'[3]10'!C84</f>
        <v>0</v>
      </c>
      <c r="D82" s="16">
        <f>'[3]10'!D84</f>
        <v>0</v>
      </c>
      <c r="E82" s="16">
        <f>'[3]10'!E84</f>
        <v>0</v>
      </c>
      <c r="F82" s="16">
        <f>'[3]10'!F84</f>
        <v>640</v>
      </c>
      <c r="G82" s="16">
        <f>'[3]10'!G84</f>
        <v>0</v>
      </c>
      <c r="H82" s="17">
        <f t="shared" si="59"/>
        <v>960</v>
      </c>
      <c r="I82" s="15">
        <f>'[3]10'!J84</f>
        <v>270</v>
      </c>
      <c r="J82" s="16">
        <f>'[3]10'!K84</f>
        <v>0</v>
      </c>
      <c r="K82" s="16">
        <f>'[3]10'!L84</f>
        <v>0</v>
      </c>
      <c r="L82" s="16">
        <f>'[3]10'!M84</f>
        <v>0</v>
      </c>
      <c r="M82" s="16">
        <f>'[3]10'!N84</f>
        <v>0</v>
      </c>
      <c r="N82" s="16">
        <f>'[3]10'!O84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26.99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26.99</v>
      </c>
      <c r="AE82" s="8">
        <f t="shared" si="43"/>
        <v>26.99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26.99</v>
      </c>
      <c r="AL82" s="8">
        <f t="shared" si="35"/>
        <v>216.01999999999998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216.01999999999998</v>
      </c>
      <c r="AT82" s="8">
        <v>26.99</v>
      </c>
      <c r="AU82" s="8">
        <v>26.99</v>
      </c>
      <c r="AW82" s="207">
        <v>26.99</v>
      </c>
      <c r="AX82" s="207">
        <v>0</v>
      </c>
      <c r="AY82" s="207">
        <v>0</v>
      </c>
      <c r="AZ82" s="207">
        <v>0</v>
      </c>
      <c r="BA82" s="207">
        <v>0</v>
      </c>
      <c r="BB82" s="207">
        <v>0</v>
      </c>
      <c r="BC82" s="8">
        <f t="shared" si="51"/>
        <v>26.99</v>
      </c>
      <c r="BD82" s="207">
        <v>26.99</v>
      </c>
      <c r="BE82" s="207">
        <v>0</v>
      </c>
      <c r="BF82" s="207">
        <v>0</v>
      </c>
      <c r="BG82" s="207">
        <v>0</v>
      </c>
      <c r="BH82" s="207">
        <v>0</v>
      </c>
      <c r="BI82" s="207">
        <v>0</v>
      </c>
      <c r="BJ82" s="8">
        <f t="shared" si="52"/>
        <v>26.99</v>
      </c>
      <c r="BL82" s="8">
        <f t="shared" si="53"/>
        <v>26.99</v>
      </c>
      <c r="BM82" s="8">
        <f t="shared" si="54"/>
        <v>26.99</v>
      </c>
      <c r="BN82" s="8">
        <f t="shared" si="55"/>
        <v>26.99</v>
      </c>
      <c r="BO82" s="8">
        <f t="shared" si="56"/>
        <v>26.99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'[3]10'!B85</f>
        <v>320</v>
      </c>
      <c r="C83" s="16">
        <f>'[3]10'!C85</f>
        <v>0</v>
      </c>
      <c r="D83" s="16">
        <f>'[3]10'!D85</f>
        <v>0</v>
      </c>
      <c r="E83" s="16">
        <f>'[3]10'!E85</f>
        <v>0</v>
      </c>
      <c r="F83" s="16">
        <f>'[3]10'!F85</f>
        <v>640</v>
      </c>
      <c r="G83" s="16">
        <f>'[3]10'!G85</f>
        <v>0</v>
      </c>
      <c r="H83" s="17">
        <f t="shared" si="59"/>
        <v>960</v>
      </c>
      <c r="I83" s="15">
        <f>'[3]10'!J85</f>
        <v>270</v>
      </c>
      <c r="J83" s="16">
        <f>'[3]10'!K85</f>
        <v>0</v>
      </c>
      <c r="K83" s="16">
        <f>'[3]10'!L85</f>
        <v>0</v>
      </c>
      <c r="L83" s="16">
        <f>'[3]10'!M85</f>
        <v>0</v>
      </c>
      <c r="M83" s="16">
        <f>'[3]10'!N85</f>
        <v>0</v>
      </c>
      <c r="N83" s="16">
        <f>'[3]10'!O85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26.99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26.99</v>
      </c>
      <c r="AE83" s="8">
        <f t="shared" si="43"/>
        <v>26.99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26.99</v>
      </c>
      <c r="AL83" s="8">
        <f t="shared" si="35"/>
        <v>216.01999999999998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216.01999999999998</v>
      </c>
      <c r="AT83" s="8">
        <v>26.99</v>
      </c>
      <c r="AU83" s="8">
        <v>26.99</v>
      </c>
      <c r="AW83" s="207">
        <v>26.99</v>
      </c>
      <c r="AX83" s="207">
        <v>0</v>
      </c>
      <c r="AY83" s="207">
        <v>0</v>
      </c>
      <c r="AZ83" s="207">
        <v>0</v>
      </c>
      <c r="BA83" s="207">
        <v>0</v>
      </c>
      <c r="BB83" s="207">
        <v>0</v>
      </c>
      <c r="BC83" s="8">
        <f t="shared" si="51"/>
        <v>26.99</v>
      </c>
      <c r="BD83" s="207">
        <v>26.99</v>
      </c>
      <c r="BE83" s="207">
        <v>0</v>
      </c>
      <c r="BF83" s="207">
        <v>0</v>
      </c>
      <c r="BG83" s="207">
        <v>0</v>
      </c>
      <c r="BH83" s="207">
        <v>0</v>
      </c>
      <c r="BI83" s="207">
        <v>0</v>
      </c>
      <c r="BJ83" s="8">
        <f t="shared" si="52"/>
        <v>26.99</v>
      </c>
      <c r="BL83" s="8">
        <f t="shared" si="53"/>
        <v>26.99</v>
      </c>
      <c r="BM83" s="8">
        <f t="shared" si="54"/>
        <v>26.99</v>
      </c>
      <c r="BN83" s="8">
        <f t="shared" si="55"/>
        <v>26.99</v>
      </c>
      <c r="BO83" s="8">
        <f t="shared" si="56"/>
        <v>26.99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'[3]10'!B86</f>
        <v>320</v>
      </c>
      <c r="C84" s="16">
        <f>'[3]10'!C86</f>
        <v>0</v>
      </c>
      <c r="D84" s="16">
        <f>'[3]10'!D86</f>
        <v>0</v>
      </c>
      <c r="E84" s="16">
        <f>'[3]10'!E86</f>
        <v>0</v>
      </c>
      <c r="F84" s="16">
        <f>'[3]10'!F86</f>
        <v>640</v>
      </c>
      <c r="G84" s="16">
        <f>'[3]10'!G86</f>
        <v>0</v>
      </c>
      <c r="H84" s="17">
        <f t="shared" si="59"/>
        <v>960</v>
      </c>
      <c r="I84" s="15">
        <f>'[3]10'!J86</f>
        <v>270</v>
      </c>
      <c r="J84" s="16">
        <f>'[3]10'!K86</f>
        <v>0</v>
      </c>
      <c r="K84" s="16">
        <f>'[3]10'!L86</f>
        <v>0</v>
      </c>
      <c r="L84" s="16">
        <f>'[3]10'!M86</f>
        <v>0</v>
      </c>
      <c r="M84" s="16">
        <f>'[3]10'!N86</f>
        <v>0</v>
      </c>
      <c r="N84" s="16">
        <f>'[3]10'!O86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25.57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25.57</v>
      </c>
      <c r="AE84" s="8">
        <f t="shared" si="43"/>
        <v>25.57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25.57</v>
      </c>
      <c r="AL84" s="8">
        <f t="shared" si="35"/>
        <v>218.86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218.86</v>
      </c>
      <c r="AT84" s="8">
        <v>25.57</v>
      </c>
      <c r="AU84" s="8">
        <v>25.57</v>
      </c>
      <c r="AW84" s="207">
        <v>25.57</v>
      </c>
      <c r="AX84" s="207">
        <v>0</v>
      </c>
      <c r="AY84" s="207">
        <v>0</v>
      </c>
      <c r="AZ84" s="207">
        <v>0</v>
      </c>
      <c r="BA84" s="207">
        <v>0</v>
      </c>
      <c r="BB84" s="207">
        <v>0</v>
      </c>
      <c r="BC84" s="8">
        <f t="shared" si="51"/>
        <v>25.57</v>
      </c>
      <c r="BD84" s="207">
        <v>25.57</v>
      </c>
      <c r="BE84" s="207">
        <v>0</v>
      </c>
      <c r="BF84" s="207">
        <v>0</v>
      </c>
      <c r="BG84" s="207">
        <v>0</v>
      </c>
      <c r="BH84" s="207">
        <v>0</v>
      </c>
      <c r="BI84" s="207">
        <v>0</v>
      </c>
      <c r="BJ84" s="8">
        <f t="shared" si="52"/>
        <v>25.57</v>
      </c>
      <c r="BL84" s="8">
        <f t="shared" si="53"/>
        <v>25.57</v>
      </c>
      <c r="BM84" s="8">
        <f t="shared" si="54"/>
        <v>25.57</v>
      </c>
      <c r="BN84" s="8">
        <f t="shared" si="55"/>
        <v>25.57</v>
      </c>
      <c r="BO84" s="8">
        <f t="shared" si="56"/>
        <v>25.57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'[3]10'!B87</f>
        <v>320</v>
      </c>
      <c r="C85" s="16">
        <f>'[3]10'!C87</f>
        <v>0</v>
      </c>
      <c r="D85" s="16">
        <f>'[3]10'!D87</f>
        <v>0</v>
      </c>
      <c r="E85" s="16">
        <f>'[3]10'!E87</f>
        <v>0</v>
      </c>
      <c r="F85" s="16">
        <f>'[3]10'!F87</f>
        <v>640</v>
      </c>
      <c r="G85" s="16">
        <f>'[3]10'!G87</f>
        <v>0</v>
      </c>
      <c r="H85" s="17">
        <f t="shared" si="59"/>
        <v>960</v>
      </c>
      <c r="I85" s="15">
        <f>'[3]10'!J87</f>
        <v>270</v>
      </c>
      <c r="J85" s="16">
        <f>'[3]10'!K87</f>
        <v>0</v>
      </c>
      <c r="K85" s="16">
        <f>'[3]10'!L87</f>
        <v>0</v>
      </c>
      <c r="L85" s="16">
        <f>'[3]10'!M87</f>
        <v>0</v>
      </c>
      <c r="M85" s="16">
        <f>'[3]10'!N87</f>
        <v>0</v>
      </c>
      <c r="N85" s="16">
        <f>'[3]10'!O87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26.99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26.99</v>
      </c>
      <c r="AE85" s="8">
        <f t="shared" si="43"/>
        <v>26.99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26.99</v>
      </c>
      <c r="AL85" s="8">
        <f t="shared" si="35"/>
        <v>216.01999999999998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216.01999999999998</v>
      </c>
      <c r="AT85" s="8">
        <v>26.99</v>
      </c>
      <c r="AU85" s="8">
        <v>26.99</v>
      </c>
      <c r="AW85" s="207">
        <v>26.99</v>
      </c>
      <c r="AX85" s="207">
        <v>0</v>
      </c>
      <c r="AY85" s="207">
        <v>0</v>
      </c>
      <c r="AZ85" s="207">
        <v>0</v>
      </c>
      <c r="BA85" s="207">
        <v>0</v>
      </c>
      <c r="BB85" s="207">
        <v>0</v>
      </c>
      <c r="BC85" s="8">
        <f t="shared" si="51"/>
        <v>26.99</v>
      </c>
      <c r="BD85" s="207">
        <v>26.99</v>
      </c>
      <c r="BE85" s="207">
        <v>0</v>
      </c>
      <c r="BF85" s="207">
        <v>0</v>
      </c>
      <c r="BG85" s="207">
        <v>0</v>
      </c>
      <c r="BH85" s="207">
        <v>0</v>
      </c>
      <c r="BI85" s="207">
        <v>0</v>
      </c>
      <c r="BJ85" s="8">
        <f t="shared" si="52"/>
        <v>26.99</v>
      </c>
      <c r="BL85" s="8">
        <f t="shared" si="53"/>
        <v>26.99</v>
      </c>
      <c r="BM85" s="8">
        <f t="shared" si="54"/>
        <v>26.99</v>
      </c>
      <c r="BN85" s="8">
        <f t="shared" si="55"/>
        <v>26.99</v>
      </c>
      <c r="BO85" s="8">
        <f t="shared" si="56"/>
        <v>26.99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'[3]10'!B88</f>
        <v>320</v>
      </c>
      <c r="C86" s="16">
        <f>'[3]10'!C88</f>
        <v>0</v>
      </c>
      <c r="D86" s="16">
        <f>'[3]10'!D88</f>
        <v>0</v>
      </c>
      <c r="E86" s="16">
        <f>'[3]10'!E88</f>
        <v>0</v>
      </c>
      <c r="F86" s="16">
        <f>'[3]10'!F88</f>
        <v>640</v>
      </c>
      <c r="G86" s="16">
        <f>'[3]10'!G88</f>
        <v>0</v>
      </c>
      <c r="H86" s="17">
        <f t="shared" si="59"/>
        <v>960</v>
      </c>
      <c r="I86" s="15">
        <f>'[3]10'!J88</f>
        <v>270</v>
      </c>
      <c r="J86" s="16">
        <f>'[3]10'!K88</f>
        <v>0</v>
      </c>
      <c r="K86" s="16">
        <f>'[3]10'!L88</f>
        <v>0</v>
      </c>
      <c r="L86" s="16">
        <f>'[3]10'!M88</f>
        <v>0</v>
      </c>
      <c r="M86" s="16">
        <f>'[3]10'!N88</f>
        <v>0</v>
      </c>
      <c r="N86" s="16">
        <f>'[3]10'!O88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25.57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25.57</v>
      </c>
      <c r="AE86" s="8">
        <f t="shared" si="43"/>
        <v>25.57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25.57</v>
      </c>
      <c r="AL86" s="8">
        <f t="shared" si="35"/>
        <v>218.86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218.86</v>
      </c>
      <c r="AT86" s="8">
        <v>25.57</v>
      </c>
      <c r="AU86" s="8">
        <v>25.57</v>
      </c>
      <c r="AW86" s="207">
        <v>25.57</v>
      </c>
      <c r="AX86" s="207">
        <v>0</v>
      </c>
      <c r="AY86" s="207">
        <v>0</v>
      </c>
      <c r="AZ86" s="207">
        <v>0</v>
      </c>
      <c r="BA86" s="207">
        <v>0</v>
      </c>
      <c r="BB86" s="207">
        <v>0</v>
      </c>
      <c r="BC86" s="8">
        <f t="shared" si="51"/>
        <v>25.57</v>
      </c>
      <c r="BD86" s="207">
        <v>25.57</v>
      </c>
      <c r="BE86" s="207">
        <v>0</v>
      </c>
      <c r="BF86" s="207">
        <v>0</v>
      </c>
      <c r="BG86" s="207">
        <v>0</v>
      </c>
      <c r="BH86" s="207">
        <v>0</v>
      </c>
      <c r="BI86" s="207">
        <v>0</v>
      </c>
      <c r="BJ86" s="8">
        <f t="shared" si="52"/>
        <v>25.57</v>
      </c>
      <c r="BL86" s="8">
        <f t="shared" si="53"/>
        <v>25.57</v>
      </c>
      <c r="BM86" s="8">
        <f t="shared" si="54"/>
        <v>25.57</v>
      </c>
      <c r="BN86" s="8">
        <f t="shared" si="55"/>
        <v>25.57</v>
      </c>
      <c r="BO86" s="8">
        <f t="shared" si="56"/>
        <v>25.57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'[3]10'!B89</f>
        <v>320</v>
      </c>
      <c r="C87" s="16">
        <f>'[3]10'!C89</f>
        <v>0</v>
      </c>
      <c r="D87" s="16">
        <f>'[3]10'!D89</f>
        <v>0</v>
      </c>
      <c r="E87" s="16">
        <f>'[3]10'!E89</f>
        <v>0</v>
      </c>
      <c r="F87" s="16">
        <f>'[3]10'!F89</f>
        <v>640</v>
      </c>
      <c r="G87" s="16">
        <f>'[3]10'!G89</f>
        <v>0</v>
      </c>
      <c r="H87" s="17">
        <f t="shared" si="59"/>
        <v>960</v>
      </c>
      <c r="I87" s="15">
        <f>'[3]10'!J89</f>
        <v>270</v>
      </c>
      <c r="J87" s="16">
        <f>'[3]10'!K89</f>
        <v>0</v>
      </c>
      <c r="K87" s="16">
        <f>'[3]10'!L89</f>
        <v>0</v>
      </c>
      <c r="L87" s="16">
        <f>'[3]10'!M89</f>
        <v>0</v>
      </c>
      <c r="M87" s="16">
        <f>'[3]10'!N89</f>
        <v>0</v>
      </c>
      <c r="N87" s="16">
        <f>'[3]10'!O89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26.99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26.99</v>
      </c>
      <c r="AE87" s="8">
        <f t="shared" si="43"/>
        <v>26.99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26.99</v>
      </c>
      <c r="AL87" s="8">
        <f t="shared" si="35"/>
        <v>216.01999999999998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216.01999999999998</v>
      </c>
      <c r="AT87" s="8">
        <v>26.99</v>
      </c>
      <c r="AU87" s="8">
        <v>26.99</v>
      </c>
      <c r="AW87" s="207">
        <v>26.99</v>
      </c>
      <c r="AX87" s="207">
        <v>0</v>
      </c>
      <c r="AY87" s="207">
        <v>0</v>
      </c>
      <c r="AZ87" s="207">
        <v>0</v>
      </c>
      <c r="BA87" s="207">
        <v>0</v>
      </c>
      <c r="BB87" s="207">
        <v>0</v>
      </c>
      <c r="BC87" s="8">
        <f t="shared" si="51"/>
        <v>26.99</v>
      </c>
      <c r="BD87" s="207">
        <v>26.99</v>
      </c>
      <c r="BE87" s="207">
        <v>0</v>
      </c>
      <c r="BF87" s="207">
        <v>0</v>
      </c>
      <c r="BG87" s="207">
        <v>0</v>
      </c>
      <c r="BH87" s="207">
        <v>0</v>
      </c>
      <c r="BI87" s="207">
        <v>0</v>
      </c>
      <c r="BJ87" s="8">
        <f t="shared" si="52"/>
        <v>26.99</v>
      </c>
      <c r="BL87" s="8">
        <f t="shared" si="53"/>
        <v>26.99</v>
      </c>
      <c r="BM87" s="8">
        <f t="shared" si="54"/>
        <v>26.99</v>
      </c>
      <c r="BN87" s="8">
        <f t="shared" si="55"/>
        <v>26.99</v>
      </c>
      <c r="BO87" s="8">
        <f t="shared" si="56"/>
        <v>26.99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'[3]10'!B90</f>
        <v>320</v>
      </c>
      <c r="C88" s="16">
        <f>'[3]10'!C90</f>
        <v>0</v>
      </c>
      <c r="D88" s="16">
        <f>'[3]10'!D90</f>
        <v>0</v>
      </c>
      <c r="E88" s="16">
        <f>'[3]10'!E90</f>
        <v>0</v>
      </c>
      <c r="F88" s="16">
        <f>'[3]10'!F90</f>
        <v>640</v>
      </c>
      <c r="G88" s="16">
        <f>'[3]10'!G90</f>
        <v>0</v>
      </c>
      <c r="H88" s="17">
        <f t="shared" si="59"/>
        <v>960</v>
      </c>
      <c r="I88" s="15">
        <f>'[3]10'!J90</f>
        <v>270</v>
      </c>
      <c r="J88" s="16">
        <f>'[3]10'!K90</f>
        <v>0</v>
      </c>
      <c r="K88" s="16">
        <f>'[3]10'!L90</f>
        <v>0</v>
      </c>
      <c r="L88" s="16">
        <f>'[3]10'!M90</f>
        <v>0</v>
      </c>
      <c r="M88" s="16">
        <f>'[3]10'!N90</f>
        <v>0</v>
      </c>
      <c r="N88" s="16">
        <f>'[3]10'!O90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25.57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25.57</v>
      </c>
      <c r="AE88" s="8">
        <f t="shared" si="43"/>
        <v>25.57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25.57</v>
      </c>
      <c r="AL88" s="8">
        <f t="shared" si="35"/>
        <v>218.86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218.86</v>
      </c>
      <c r="AT88" s="8">
        <v>25.57</v>
      </c>
      <c r="AU88" s="8">
        <v>25.57</v>
      </c>
      <c r="AW88" s="207">
        <v>25.57</v>
      </c>
      <c r="AX88" s="207">
        <v>0</v>
      </c>
      <c r="AY88" s="207">
        <v>0</v>
      </c>
      <c r="AZ88" s="207">
        <v>0</v>
      </c>
      <c r="BA88" s="207">
        <v>0</v>
      </c>
      <c r="BB88" s="207">
        <v>0</v>
      </c>
      <c r="BC88" s="8">
        <f t="shared" si="51"/>
        <v>25.57</v>
      </c>
      <c r="BD88" s="207">
        <v>25.57</v>
      </c>
      <c r="BE88" s="207">
        <v>0</v>
      </c>
      <c r="BF88" s="207">
        <v>0</v>
      </c>
      <c r="BG88" s="207">
        <v>0</v>
      </c>
      <c r="BH88" s="207">
        <v>0</v>
      </c>
      <c r="BI88" s="207">
        <v>0</v>
      </c>
      <c r="BJ88" s="8">
        <f t="shared" si="52"/>
        <v>25.57</v>
      </c>
      <c r="BL88" s="8">
        <f t="shared" si="53"/>
        <v>25.57</v>
      </c>
      <c r="BM88" s="8">
        <f t="shared" si="54"/>
        <v>25.57</v>
      </c>
      <c r="BN88" s="8">
        <f t="shared" si="55"/>
        <v>25.57</v>
      </c>
      <c r="BO88" s="8">
        <f t="shared" si="56"/>
        <v>25.57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'[3]10'!B91</f>
        <v>320</v>
      </c>
      <c r="C89" s="16">
        <f>'[3]10'!C91</f>
        <v>0</v>
      </c>
      <c r="D89" s="16">
        <f>'[3]10'!D91</f>
        <v>0</v>
      </c>
      <c r="E89" s="16">
        <f>'[3]10'!E91</f>
        <v>0</v>
      </c>
      <c r="F89" s="16">
        <f>'[3]10'!F91</f>
        <v>640</v>
      </c>
      <c r="G89" s="16">
        <f>'[3]10'!G91</f>
        <v>0</v>
      </c>
      <c r="H89" s="17">
        <f t="shared" si="59"/>
        <v>960</v>
      </c>
      <c r="I89" s="15">
        <f>'[3]10'!J91</f>
        <v>270</v>
      </c>
      <c r="J89" s="16">
        <f>'[3]10'!K91</f>
        <v>0</v>
      </c>
      <c r="K89" s="16">
        <f>'[3]10'!L91</f>
        <v>0</v>
      </c>
      <c r="L89" s="16">
        <f>'[3]10'!M91</f>
        <v>0</v>
      </c>
      <c r="M89" s="16">
        <f>'[3]10'!N91</f>
        <v>0</v>
      </c>
      <c r="N89" s="16">
        <f>'[3]10'!O91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25.57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25.57</v>
      </c>
      <c r="AE89" s="8">
        <f t="shared" si="43"/>
        <v>25.57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25.57</v>
      </c>
      <c r="AL89" s="8">
        <f t="shared" si="35"/>
        <v>218.86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218.86</v>
      </c>
      <c r="AT89" s="8">
        <v>25.57</v>
      </c>
      <c r="AU89" s="8">
        <v>25.57</v>
      </c>
      <c r="AW89" s="207">
        <v>25.57</v>
      </c>
      <c r="AX89" s="207">
        <v>0</v>
      </c>
      <c r="AY89" s="207">
        <v>0</v>
      </c>
      <c r="AZ89" s="207">
        <v>0</v>
      </c>
      <c r="BA89" s="207">
        <v>0</v>
      </c>
      <c r="BB89" s="207">
        <v>0</v>
      </c>
      <c r="BC89" s="8">
        <f t="shared" si="51"/>
        <v>25.57</v>
      </c>
      <c r="BD89" s="207">
        <v>25.57</v>
      </c>
      <c r="BE89" s="207">
        <v>0</v>
      </c>
      <c r="BF89" s="207">
        <v>0</v>
      </c>
      <c r="BG89" s="207">
        <v>0</v>
      </c>
      <c r="BH89" s="207">
        <v>0</v>
      </c>
      <c r="BI89" s="207">
        <v>0</v>
      </c>
      <c r="BJ89" s="8">
        <f t="shared" si="52"/>
        <v>25.57</v>
      </c>
      <c r="BL89" s="8">
        <f t="shared" si="53"/>
        <v>25.57</v>
      </c>
      <c r="BM89" s="8">
        <f t="shared" si="54"/>
        <v>25.57</v>
      </c>
      <c r="BN89" s="8">
        <f t="shared" si="55"/>
        <v>25.57</v>
      </c>
      <c r="BO89" s="8">
        <f t="shared" si="56"/>
        <v>25.57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'[3]10'!B92</f>
        <v>320</v>
      </c>
      <c r="C90" s="16">
        <f>'[3]10'!C92</f>
        <v>0</v>
      </c>
      <c r="D90" s="16">
        <f>'[3]10'!D92</f>
        <v>0</v>
      </c>
      <c r="E90" s="16">
        <f>'[3]10'!E92</f>
        <v>0</v>
      </c>
      <c r="F90" s="16">
        <f>'[3]10'!F92</f>
        <v>640</v>
      </c>
      <c r="G90" s="16">
        <f>'[3]10'!G92</f>
        <v>0</v>
      </c>
      <c r="H90" s="17">
        <f t="shared" si="59"/>
        <v>960</v>
      </c>
      <c r="I90" s="15">
        <f>'[3]10'!J92</f>
        <v>270</v>
      </c>
      <c r="J90" s="16">
        <f>'[3]10'!K92</f>
        <v>0</v>
      </c>
      <c r="K90" s="16">
        <f>'[3]10'!L92</f>
        <v>0</v>
      </c>
      <c r="L90" s="16">
        <f>'[3]10'!M92</f>
        <v>0</v>
      </c>
      <c r="M90" s="16">
        <f>'[3]10'!N92</f>
        <v>0</v>
      </c>
      <c r="N90" s="16">
        <f>'[3]10'!O92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25.57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25.57</v>
      </c>
      <c r="AE90" s="8">
        <f t="shared" si="43"/>
        <v>25.57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25.57</v>
      </c>
      <c r="AL90" s="8">
        <f t="shared" si="35"/>
        <v>218.86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218.86</v>
      </c>
      <c r="AT90" s="8">
        <v>25.57</v>
      </c>
      <c r="AU90" s="8">
        <v>25.57</v>
      </c>
      <c r="AW90" s="207">
        <v>25.57</v>
      </c>
      <c r="AX90" s="207">
        <v>0</v>
      </c>
      <c r="AY90" s="207">
        <v>0</v>
      </c>
      <c r="AZ90" s="207">
        <v>0</v>
      </c>
      <c r="BA90" s="207">
        <v>0</v>
      </c>
      <c r="BB90" s="207">
        <v>0</v>
      </c>
      <c r="BC90" s="8">
        <f t="shared" si="51"/>
        <v>25.57</v>
      </c>
      <c r="BD90" s="207">
        <v>25.57</v>
      </c>
      <c r="BE90" s="207">
        <v>0</v>
      </c>
      <c r="BF90" s="207">
        <v>0</v>
      </c>
      <c r="BG90" s="207">
        <v>0</v>
      </c>
      <c r="BH90" s="207">
        <v>0</v>
      </c>
      <c r="BI90" s="207">
        <v>0</v>
      </c>
      <c r="BJ90" s="8">
        <f t="shared" si="52"/>
        <v>25.57</v>
      </c>
      <c r="BL90" s="8">
        <f t="shared" si="53"/>
        <v>25.57</v>
      </c>
      <c r="BM90" s="8">
        <f t="shared" si="54"/>
        <v>25.57</v>
      </c>
      <c r="BN90" s="8">
        <f t="shared" si="55"/>
        <v>25.57</v>
      </c>
      <c r="BO90" s="8">
        <f t="shared" si="56"/>
        <v>25.57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'[3]10'!B93</f>
        <v>320</v>
      </c>
      <c r="C91" s="16">
        <f>'[3]10'!C93</f>
        <v>0</v>
      </c>
      <c r="D91" s="16">
        <f>'[3]10'!D93</f>
        <v>0</v>
      </c>
      <c r="E91" s="16">
        <f>'[3]10'!E93</f>
        <v>0</v>
      </c>
      <c r="F91" s="16">
        <f>'[3]10'!F93</f>
        <v>640</v>
      </c>
      <c r="G91" s="16">
        <f>'[3]10'!G93</f>
        <v>0</v>
      </c>
      <c r="H91" s="17">
        <f t="shared" si="59"/>
        <v>960</v>
      </c>
      <c r="I91" s="15">
        <f>'[3]10'!J93</f>
        <v>270</v>
      </c>
      <c r="J91" s="16">
        <f>'[3]10'!K93</f>
        <v>0</v>
      </c>
      <c r="K91" s="16">
        <f>'[3]10'!L93</f>
        <v>0</v>
      </c>
      <c r="L91" s="16">
        <f>'[3]10'!M93</f>
        <v>0</v>
      </c>
      <c r="M91" s="16">
        <f>'[3]10'!N93</f>
        <v>0</v>
      </c>
      <c r="N91" s="16">
        <f>'[3]10'!O93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25.57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25.57</v>
      </c>
      <c r="AE91" s="8">
        <f t="shared" si="43"/>
        <v>25.57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25.57</v>
      </c>
      <c r="AL91" s="8">
        <f t="shared" si="35"/>
        <v>218.86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218.86</v>
      </c>
      <c r="AT91" s="8">
        <v>25.57</v>
      </c>
      <c r="AU91" s="8">
        <v>25.57</v>
      </c>
      <c r="AW91" s="207">
        <v>25.57</v>
      </c>
      <c r="AX91" s="207">
        <v>0</v>
      </c>
      <c r="AY91" s="207">
        <v>0</v>
      </c>
      <c r="AZ91" s="207">
        <v>0</v>
      </c>
      <c r="BA91" s="207">
        <v>0</v>
      </c>
      <c r="BB91" s="207">
        <v>0</v>
      </c>
      <c r="BC91" s="8">
        <f t="shared" si="51"/>
        <v>25.57</v>
      </c>
      <c r="BD91" s="207">
        <v>25.57</v>
      </c>
      <c r="BE91" s="207">
        <v>0</v>
      </c>
      <c r="BF91" s="207">
        <v>0</v>
      </c>
      <c r="BG91" s="207">
        <v>0</v>
      </c>
      <c r="BH91" s="207">
        <v>0</v>
      </c>
      <c r="BI91" s="207">
        <v>0</v>
      </c>
      <c r="BJ91" s="8">
        <f t="shared" si="52"/>
        <v>25.57</v>
      </c>
      <c r="BL91" s="8">
        <f t="shared" si="53"/>
        <v>25.57</v>
      </c>
      <c r="BM91" s="8">
        <f t="shared" si="54"/>
        <v>25.57</v>
      </c>
      <c r="BN91" s="8">
        <f t="shared" si="55"/>
        <v>25.57</v>
      </c>
      <c r="BO91" s="8">
        <f t="shared" si="56"/>
        <v>25.57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'[3]10'!B94</f>
        <v>320</v>
      </c>
      <c r="C92" s="16">
        <f>'[3]10'!C94</f>
        <v>0</v>
      </c>
      <c r="D92" s="16">
        <f>'[3]10'!D94</f>
        <v>0</v>
      </c>
      <c r="E92" s="16">
        <f>'[3]10'!E94</f>
        <v>0</v>
      </c>
      <c r="F92" s="16">
        <f>'[3]10'!F94</f>
        <v>640</v>
      </c>
      <c r="G92" s="16">
        <f>'[3]10'!G94</f>
        <v>0</v>
      </c>
      <c r="H92" s="17">
        <f t="shared" si="59"/>
        <v>960</v>
      </c>
      <c r="I92" s="15">
        <f>'[3]10'!J94</f>
        <v>270</v>
      </c>
      <c r="J92" s="16">
        <f>'[3]10'!K94</f>
        <v>0</v>
      </c>
      <c r="K92" s="16">
        <f>'[3]10'!L94</f>
        <v>0</v>
      </c>
      <c r="L92" s="16">
        <f>'[3]10'!M94</f>
        <v>0</v>
      </c>
      <c r="M92" s="16">
        <f>'[3]10'!N94</f>
        <v>0</v>
      </c>
      <c r="N92" s="16">
        <f>'[3]10'!O94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26.99</v>
      </c>
      <c r="AE92" s="8">
        <f t="shared" si="43"/>
        <v>26.99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26.99</v>
      </c>
      <c r="AL92" s="8">
        <f t="shared" si="35"/>
        <v>216.01999999999998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216.01999999999998</v>
      </c>
      <c r="AT92" s="8">
        <v>26.99</v>
      </c>
      <c r="AU92" s="8">
        <v>26.99</v>
      </c>
      <c r="AW92" s="207">
        <v>26.99</v>
      </c>
      <c r="AX92" s="207">
        <v>0</v>
      </c>
      <c r="AY92" s="207">
        <v>0</v>
      </c>
      <c r="AZ92" s="207">
        <v>0</v>
      </c>
      <c r="BA92" s="207">
        <v>0</v>
      </c>
      <c r="BB92" s="207">
        <v>0</v>
      </c>
      <c r="BC92" s="8">
        <f t="shared" si="51"/>
        <v>26.99</v>
      </c>
      <c r="BD92" s="207">
        <v>26.99</v>
      </c>
      <c r="BE92" s="207">
        <v>0</v>
      </c>
      <c r="BF92" s="207">
        <v>0</v>
      </c>
      <c r="BG92" s="207">
        <v>0</v>
      </c>
      <c r="BH92" s="207">
        <v>0</v>
      </c>
      <c r="BI92" s="207">
        <v>0</v>
      </c>
      <c r="BJ92" s="8">
        <f t="shared" si="52"/>
        <v>26.99</v>
      </c>
      <c r="BL92" s="8">
        <f t="shared" si="53"/>
        <v>26.99</v>
      </c>
      <c r="BM92" s="8">
        <f t="shared" si="54"/>
        <v>26.99</v>
      </c>
      <c r="BN92" s="8">
        <f t="shared" si="55"/>
        <v>26.99</v>
      </c>
      <c r="BO92" s="8">
        <f t="shared" si="56"/>
        <v>26.99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'[3]10'!B95</f>
        <v>320</v>
      </c>
      <c r="C93" s="16">
        <f>'[3]10'!C95</f>
        <v>0</v>
      </c>
      <c r="D93" s="16">
        <f>'[3]10'!D95</f>
        <v>0</v>
      </c>
      <c r="E93" s="16">
        <f>'[3]10'!E95</f>
        <v>0</v>
      </c>
      <c r="F93" s="16">
        <f>'[3]10'!F95</f>
        <v>640</v>
      </c>
      <c r="G93" s="16">
        <f>'[3]10'!G95</f>
        <v>0</v>
      </c>
      <c r="H93" s="17">
        <f t="shared" si="59"/>
        <v>960</v>
      </c>
      <c r="I93" s="15">
        <f>'[3]10'!J95</f>
        <v>270</v>
      </c>
      <c r="J93" s="16">
        <f>'[3]10'!K95</f>
        <v>0</v>
      </c>
      <c r="K93" s="16">
        <f>'[3]10'!L95</f>
        <v>0</v>
      </c>
      <c r="L93" s="16">
        <f>'[3]10'!M95</f>
        <v>0</v>
      </c>
      <c r="M93" s="16">
        <f>'[3]10'!N95</f>
        <v>0</v>
      </c>
      <c r="N93" s="16">
        <f>'[3]10'!O95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23.7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23.7</v>
      </c>
      <c r="AE93" s="8">
        <f t="shared" si="43"/>
        <v>23.7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23.7</v>
      </c>
      <c r="AL93" s="8">
        <f t="shared" si="35"/>
        <v>222.60000000000002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222.60000000000002</v>
      </c>
      <c r="AT93" s="8">
        <v>25.57</v>
      </c>
      <c r="AU93" s="8">
        <v>25.57</v>
      </c>
      <c r="AW93" s="207">
        <v>23.7</v>
      </c>
      <c r="AX93" s="207">
        <v>0</v>
      </c>
      <c r="AY93" s="207">
        <v>0</v>
      </c>
      <c r="AZ93" s="207">
        <v>0</v>
      </c>
      <c r="BA93" s="207">
        <v>0</v>
      </c>
      <c r="BB93" s="207">
        <v>0</v>
      </c>
      <c r="BC93" s="8">
        <f t="shared" si="51"/>
        <v>23.7</v>
      </c>
      <c r="BD93" s="207">
        <v>23.7</v>
      </c>
      <c r="BE93" s="207">
        <v>0</v>
      </c>
      <c r="BF93" s="207">
        <v>0</v>
      </c>
      <c r="BG93" s="207">
        <v>0</v>
      </c>
      <c r="BH93" s="207">
        <v>0</v>
      </c>
      <c r="BI93" s="207">
        <v>0</v>
      </c>
      <c r="BJ93" s="8">
        <f t="shared" si="52"/>
        <v>23.7</v>
      </c>
      <c r="BL93" s="8">
        <f t="shared" si="53"/>
        <v>25.57</v>
      </c>
      <c r="BM93" s="8">
        <f t="shared" si="54"/>
        <v>25.57</v>
      </c>
      <c r="BN93" s="8">
        <f t="shared" si="55"/>
        <v>23.7</v>
      </c>
      <c r="BO93" s="8">
        <f t="shared" si="56"/>
        <v>23.7</v>
      </c>
      <c r="BP93" s="182">
        <f t="shared" si="57"/>
        <v>1.870000000000001</v>
      </c>
      <c r="BQ93" s="182">
        <f t="shared" si="58"/>
        <v>1.870000000000001</v>
      </c>
    </row>
    <row r="94" spans="1:69">
      <c r="A94" s="8" t="s">
        <v>136</v>
      </c>
      <c r="B94" s="15">
        <f>'[3]10'!B96</f>
        <v>320</v>
      </c>
      <c r="C94" s="16">
        <f>'[3]10'!C96</f>
        <v>0</v>
      </c>
      <c r="D94" s="16">
        <f>'[3]10'!D96</f>
        <v>0</v>
      </c>
      <c r="E94" s="16">
        <f>'[3]10'!E96</f>
        <v>0</v>
      </c>
      <c r="F94" s="16">
        <f>'[3]10'!F96</f>
        <v>640</v>
      </c>
      <c r="G94" s="16">
        <f>'[3]10'!G96</f>
        <v>0</v>
      </c>
      <c r="H94" s="17">
        <f t="shared" si="59"/>
        <v>960</v>
      </c>
      <c r="I94" s="15">
        <f>'[3]10'!J96</f>
        <v>270</v>
      </c>
      <c r="J94" s="16">
        <f>'[3]10'!K96</f>
        <v>0</v>
      </c>
      <c r="K94" s="16">
        <f>'[3]10'!L96</f>
        <v>0</v>
      </c>
      <c r="L94" s="16">
        <f>'[3]10'!M96</f>
        <v>0</v>
      </c>
      <c r="M94" s="16">
        <f>'[3]10'!N96</f>
        <v>0</v>
      </c>
      <c r="N94" s="16">
        <f>'[3]10'!O96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23.7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23.7</v>
      </c>
      <c r="AE94" s="8">
        <f t="shared" si="43"/>
        <v>23.7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23.7</v>
      </c>
      <c r="AL94" s="8">
        <f t="shared" si="35"/>
        <v>222.60000000000002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222.60000000000002</v>
      </c>
      <c r="AT94" s="8">
        <v>25.57</v>
      </c>
      <c r="AU94" s="8">
        <v>25.57</v>
      </c>
      <c r="AW94" s="207">
        <v>23.7</v>
      </c>
      <c r="AX94" s="207">
        <v>0</v>
      </c>
      <c r="AY94" s="207">
        <v>0</v>
      </c>
      <c r="AZ94" s="207">
        <v>0</v>
      </c>
      <c r="BA94" s="207">
        <v>0</v>
      </c>
      <c r="BB94" s="207">
        <v>0</v>
      </c>
      <c r="BC94" s="8">
        <f t="shared" si="51"/>
        <v>23.7</v>
      </c>
      <c r="BD94" s="207">
        <v>23.7</v>
      </c>
      <c r="BE94" s="207">
        <v>0</v>
      </c>
      <c r="BF94" s="207">
        <v>0</v>
      </c>
      <c r="BG94" s="207">
        <v>0</v>
      </c>
      <c r="BH94" s="207">
        <v>0</v>
      </c>
      <c r="BI94" s="207">
        <v>0</v>
      </c>
      <c r="BJ94" s="8">
        <f t="shared" si="52"/>
        <v>23.7</v>
      </c>
      <c r="BL94" s="8">
        <f t="shared" si="53"/>
        <v>25.57</v>
      </c>
      <c r="BM94" s="8">
        <f t="shared" si="54"/>
        <v>25.57</v>
      </c>
      <c r="BN94" s="8">
        <f t="shared" si="55"/>
        <v>23.7</v>
      </c>
      <c r="BO94" s="8">
        <f t="shared" si="56"/>
        <v>23.7</v>
      </c>
      <c r="BP94" s="182">
        <f t="shared" si="57"/>
        <v>1.870000000000001</v>
      </c>
      <c r="BQ94" s="182">
        <f t="shared" si="58"/>
        <v>1.870000000000001</v>
      </c>
    </row>
    <row r="95" spans="1:69">
      <c r="A95" s="8" t="s">
        <v>137</v>
      </c>
      <c r="B95" s="15">
        <f>'[3]10'!B97</f>
        <v>320</v>
      </c>
      <c r="C95" s="16">
        <f>'[3]10'!C97</f>
        <v>0</v>
      </c>
      <c r="D95" s="16">
        <f>'[3]10'!D97</f>
        <v>0</v>
      </c>
      <c r="E95" s="16">
        <f>'[3]10'!E97</f>
        <v>0</v>
      </c>
      <c r="F95" s="16">
        <f>'[3]10'!F97</f>
        <v>640</v>
      </c>
      <c r="G95" s="16">
        <f>'[3]10'!G97</f>
        <v>0</v>
      </c>
      <c r="H95" s="17">
        <f t="shared" si="59"/>
        <v>960</v>
      </c>
      <c r="I95" s="15">
        <f>'[3]10'!J97</f>
        <v>270</v>
      </c>
      <c r="J95" s="16">
        <f>'[3]10'!K97</f>
        <v>0</v>
      </c>
      <c r="K95" s="16">
        <f>'[3]10'!L97</f>
        <v>0</v>
      </c>
      <c r="L95" s="16">
        <f>'[3]10'!M97</f>
        <v>0</v>
      </c>
      <c r="M95" s="16">
        <f>'[3]10'!N97</f>
        <v>0</v>
      </c>
      <c r="N95" s="16">
        <f>'[3]10'!O97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23.7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23.7</v>
      </c>
      <c r="AE95" s="8">
        <f t="shared" si="43"/>
        <v>23.7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23.7</v>
      </c>
      <c r="AL95" s="8">
        <f t="shared" si="35"/>
        <v>222.60000000000002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222.60000000000002</v>
      </c>
      <c r="AT95" s="8">
        <v>23.7</v>
      </c>
      <c r="AU95" s="8">
        <v>23.7</v>
      </c>
      <c r="AW95" s="207">
        <v>23.7</v>
      </c>
      <c r="AX95" s="207">
        <v>0</v>
      </c>
      <c r="AY95" s="207">
        <v>0</v>
      </c>
      <c r="AZ95" s="207">
        <v>0</v>
      </c>
      <c r="BA95" s="207">
        <v>0</v>
      </c>
      <c r="BB95" s="207">
        <v>0</v>
      </c>
      <c r="BC95" s="8">
        <f t="shared" si="51"/>
        <v>23.7</v>
      </c>
      <c r="BD95" s="207">
        <v>23.7</v>
      </c>
      <c r="BE95" s="207">
        <v>0</v>
      </c>
      <c r="BF95" s="207">
        <v>0</v>
      </c>
      <c r="BG95" s="207">
        <v>0</v>
      </c>
      <c r="BH95" s="207">
        <v>0</v>
      </c>
      <c r="BI95" s="207">
        <v>0</v>
      </c>
      <c r="BJ95" s="8">
        <f t="shared" si="52"/>
        <v>23.7</v>
      </c>
      <c r="BL95" s="8">
        <f t="shared" si="53"/>
        <v>23.7</v>
      </c>
      <c r="BM95" s="8">
        <f t="shared" si="54"/>
        <v>23.7</v>
      </c>
      <c r="BN95" s="8">
        <f t="shared" si="55"/>
        <v>23.7</v>
      </c>
      <c r="BO95" s="8">
        <f t="shared" si="56"/>
        <v>23.7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'[3]10'!B98</f>
        <v>320</v>
      </c>
      <c r="C96" s="16">
        <f>'[3]10'!C98</f>
        <v>0</v>
      </c>
      <c r="D96" s="16">
        <f>'[3]10'!D98</f>
        <v>0</v>
      </c>
      <c r="E96" s="16">
        <f>'[3]10'!E98</f>
        <v>0</v>
      </c>
      <c r="F96" s="16">
        <f>'[3]10'!F98</f>
        <v>640</v>
      </c>
      <c r="G96" s="16">
        <f>'[3]10'!G98</f>
        <v>0</v>
      </c>
      <c r="H96" s="17">
        <f t="shared" si="59"/>
        <v>960</v>
      </c>
      <c r="I96" s="15">
        <f>'[3]10'!J98</f>
        <v>270</v>
      </c>
      <c r="J96" s="16">
        <f>'[3]10'!K98</f>
        <v>0</v>
      </c>
      <c r="K96" s="16">
        <f>'[3]10'!L98</f>
        <v>0</v>
      </c>
      <c r="L96" s="16">
        <f>'[3]10'!M98</f>
        <v>0</v>
      </c>
      <c r="M96" s="16">
        <f>'[3]10'!N98</f>
        <v>0</v>
      </c>
      <c r="N96" s="16">
        <f>'[3]10'!O98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23.7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23.7</v>
      </c>
      <c r="AE96" s="8">
        <f t="shared" si="43"/>
        <v>23.7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23.7</v>
      </c>
      <c r="AL96" s="8">
        <f t="shared" si="35"/>
        <v>222.60000000000002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222.60000000000002</v>
      </c>
      <c r="AT96" s="8">
        <v>23.7</v>
      </c>
      <c r="AU96" s="8">
        <v>23.7</v>
      </c>
      <c r="AW96" s="207">
        <v>23.7</v>
      </c>
      <c r="AX96" s="207">
        <v>0</v>
      </c>
      <c r="AY96" s="207">
        <v>0</v>
      </c>
      <c r="AZ96" s="207">
        <v>0</v>
      </c>
      <c r="BA96" s="207">
        <v>0</v>
      </c>
      <c r="BB96" s="207">
        <v>0</v>
      </c>
      <c r="BC96" s="8">
        <f t="shared" si="51"/>
        <v>23.7</v>
      </c>
      <c r="BD96" s="207">
        <v>23.7</v>
      </c>
      <c r="BE96" s="207">
        <v>0</v>
      </c>
      <c r="BF96" s="207">
        <v>0</v>
      </c>
      <c r="BG96" s="207">
        <v>0</v>
      </c>
      <c r="BH96" s="207">
        <v>0</v>
      </c>
      <c r="BI96" s="207">
        <v>0</v>
      </c>
      <c r="BJ96" s="8">
        <f t="shared" si="52"/>
        <v>23.7</v>
      </c>
      <c r="BL96" s="8">
        <f t="shared" si="53"/>
        <v>23.7</v>
      </c>
      <c r="BM96" s="8">
        <f t="shared" si="54"/>
        <v>23.7</v>
      </c>
      <c r="BN96" s="8">
        <f t="shared" si="55"/>
        <v>23.7</v>
      </c>
      <c r="BO96" s="8">
        <f t="shared" si="56"/>
        <v>23.7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'[3]10'!B99</f>
        <v>320</v>
      </c>
      <c r="C97" s="16">
        <f>'[3]10'!C99</f>
        <v>0</v>
      </c>
      <c r="D97" s="16">
        <f>'[3]10'!D99</f>
        <v>0</v>
      </c>
      <c r="E97" s="16">
        <f>'[3]10'!E99</f>
        <v>0</v>
      </c>
      <c r="F97" s="16">
        <f>'[3]10'!F99</f>
        <v>640</v>
      </c>
      <c r="G97" s="16">
        <f>'[3]10'!G99</f>
        <v>0</v>
      </c>
      <c r="H97" s="17">
        <f t="shared" si="59"/>
        <v>960</v>
      </c>
      <c r="I97" s="15">
        <f>'[3]10'!J99</f>
        <v>270</v>
      </c>
      <c r="J97" s="16">
        <f>'[3]10'!K99</f>
        <v>0</v>
      </c>
      <c r="K97" s="16">
        <f>'[3]10'!L99</f>
        <v>0</v>
      </c>
      <c r="L97" s="16">
        <f>'[3]10'!M99</f>
        <v>0</v>
      </c>
      <c r="M97" s="16">
        <f>'[3]10'!N99</f>
        <v>0</v>
      </c>
      <c r="N97" s="16">
        <f>'[3]10'!O99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23.7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23.7</v>
      </c>
      <c r="AE97" s="8">
        <f t="shared" si="43"/>
        <v>23.7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23.7</v>
      </c>
      <c r="AL97" s="8">
        <f t="shared" si="35"/>
        <v>222.60000000000002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222.60000000000002</v>
      </c>
      <c r="AT97" s="8">
        <v>23.7</v>
      </c>
      <c r="AU97" s="8">
        <v>23.7</v>
      </c>
      <c r="AW97" s="207">
        <v>23.7</v>
      </c>
      <c r="AX97" s="207">
        <v>0</v>
      </c>
      <c r="AY97" s="207">
        <v>0</v>
      </c>
      <c r="AZ97" s="207">
        <v>0</v>
      </c>
      <c r="BA97" s="207">
        <v>0</v>
      </c>
      <c r="BB97" s="207">
        <v>0</v>
      </c>
      <c r="BC97" s="8">
        <f t="shared" si="51"/>
        <v>23.7</v>
      </c>
      <c r="BD97" s="207">
        <v>23.7</v>
      </c>
      <c r="BE97" s="207">
        <v>0</v>
      </c>
      <c r="BF97" s="207">
        <v>0</v>
      </c>
      <c r="BG97" s="207">
        <v>0</v>
      </c>
      <c r="BH97" s="207">
        <v>0</v>
      </c>
      <c r="BI97" s="207">
        <v>0</v>
      </c>
      <c r="BJ97" s="8">
        <f t="shared" si="52"/>
        <v>23.7</v>
      </c>
      <c r="BL97" s="8">
        <f t="shared" si="53"/>
        <v>23.7</v>
      </c>
      <c r="BM97" s="8">
        <f t="shared" si="54"/>
        <v>23.7</v>
      </c>
      <c r="BN97" s="8">
        <f t="shared" si="55"/>
        <v>23.7</v>
      </c>
      <c r="BO97" s="8">
        <f t="shared" si="56"/>
        <v>23.7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'[3]10'!B100</f>
        <v>320</v>
      </c>
      <c r="C98" s="16">
        <f>'[3]10'!C100</f>
        <v>0</v>
      </c>
      <c r="D98" s="16">
        <f>'[3]10'!D100</f>
        <v>0</v>
      </c>
      <c r="E98" s="16">
        <f>'[3]10'!E100</f>
        <v>0</v>
      </c>
      <c r="F98" s="16">
        <f>'[3]10'!F100</f>
        <v>640</v>
      </c>
      <c r="G98" s="16">
        <f>'[3]10'!G100</f>
        <v>0</v>
      </c>
      <c r="H98" s="17">
        <f t="shared" si="59"/>
        <v>960</v>
      </c>
      <c r="I98" s="15">
        <f>'[3]10'!J100</f>
        <v>270</v>
      </c>
      <c r="J98" s="16">
        <f>'[3]10'!K100</f>
        <v>0</v>
      </c>
      <c r="K98" s="16">
        <f>'[3]10'!L100</f>
        <v>0</v>
      </c>
      <c r="L98" s="16">
        <f>'[3]10'!M100</f>
        <v>0</v>
      </c>
      <c r="M98" s="16">
        <f>'[3]10'!N100</f>
        <v>0</v>
      </c>
      <c r="N98" s="16">
        <f>'[3]10'!O100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23.7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23.7</v>
      </c>
      <c r="AE98" s="8">
        <f t="shared" si="43"/>
        <v>23.7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23.7</v>
      </c>
      <c r="AL98" s="8">
        <f t="shared" si="35"/>
        <v>222.60000000000002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222.60000000000002</v>
      </c>
      <c r="AT98" s="8">
        <v>23.7</v>
      </c>
      <c r="AU98" s="8">
        <v>23.7</v>
      </c>
      <c r="AW98" s="207">
        <v>23.7</v>
      </c>
      <c r="AX98" s="207">
        <v>0</v>
      </c>
      <c r="AY98" s="207">
        <v>0</v>
      </c>
      <c r="AZ98" s="207">
        <v>0</v>
      </c>
      <c r="BA98" s="207">
        <v>0</v>
      </c>
      <c r="BB98" s="207">
        <v>0</v>
      </c>
      <c r="BC98" s="8">
        <f t="shared" si="51"/>
        <v>23.7</v>
      </c>
      <c r="BD98" s="207">
        <v>23.7</v>
      </c>
      <c r="BE98" s="207">
        <v>0</v>
      </c>
      <c r="BF98" s="207">
        <v>0</v>
      </c>
      <c r="BG98" s="207">
        <v>0</v>
      </c>
      <c r="BH98" s="207">
        <v>0</v>
      </c>
      <c r="BI98" s="207">
        <v>0</v>
      </c>
      <c r="BJ98" s="8">
        <f t="shared" si="52"/>
        <v>23.7</v>
      </c>
      <c r="BL98" s="8">
        <f t="shared" si="53"/>
        <v>23.7</v>
      </c>
      <c r="BM98" s="8">
        <f t="shared" si="54"/>
        <v>23.7</v>
      </c>
      <c r="BN98" s="8">
        <f t="shared" si="55"/>
        <v>23.7</v>
      </c>
      <c r="BO98" s="8">
        <f t="shared" si="56"/>
        <v>23.7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15.24</v>
      </c>
      <c r="G99" s="15">
        <f t="shared" si="62"/>
        <v>0</v>
      </c>
      <c r="H99" s="15">
        <f t="shared" si="62"/>
        <v>22.92</v>
      </c>
      <c r="I99" s="15">
        <f t="shared" si="62"/>
        <v>6.4999660000000006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6.4999660000000006</v>
      </c>
      <c r="P99" s="15">
        <f t="shared" si="62"/>
        <v>2.4E-2</v>
      </c>
      <c r="Q99" s="15">
        <f t="shared" si="62"/>
        <v>6.4999660000000006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6.4999660000000006</v>
      </c>
      <c r="X99" s="15">
        <f t="shared" si="62"/>
        <v>0.57432250000000018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0.57432250000000018</v>
      </c>
      <c r="AE99" s="15">
        <f t="shared" si="62"/>
        <v>0.67182499999999967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0.67182499999999967</v>
      </c>
      <c r="AL99" s="15">
        <f t="shared" si="62"/>
        <v>5.2538185000000022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5.2538185000000022</v>
      </c>
      <c r="AS99" s="15">
        <f t="shared" si="62"/>
        <v>0</v>
      </c>
      <c r="AT99" s="15">
        <f t="shared" si="62"/>
        <v>0.57425250000000028</v>
      </c>
      <c r="AU99" s="15">
        <f t="shared" si="62"/>
        <v>0.67275999999999991</v>
      </c>
      <c r="AV99" s="15">
        <f t="shared" si="62"/>
        <v>0</v>
      </c>
      <c r="AW99" s="15">
        <f t="shared" si="62"/>
        <v>0.57432250000000018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0.57432250000000018</v>
      </c>
      <c r="BD99" s="15">
        <f t="shared" si="62"/>
        <v>0.67182499999999967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0.67182499999999967</v>
      </c>
      <c r="BK99" s="15"/>
      <c r="BL99" s="15">
        <f t="shared" si="63"/>
        <v>0.57425250000000028</v>
      </c>
      <c r="BM99" s="15">
        <f t="shared" si="63"/>
        <v>0.67275999999999991</v>
      </c>
      <c r="BN99" s="15">
        <f t="shared" si="63"/>
        <v>0.57432250000000018</v>
      </c>
      <c r="BO99" s="15">
        <f t="shared" si="63"/>
        <v>0.67182499999999967</v>
      </c>
      <c r="BP99" s="15">
        <f t="shared" si="63"/>
        <v>-7.0000000000000278E-5</v>
      </c>
      <c r="BQ99" s="15">
        <f t="shared" si="63"/>
        <v>9.350000000000005E-4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44875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44875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79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0</v>
      </c>
      <c r="C3">
        <f>PPCL!C3</f>
        <v>210</v>
      </c>
      <c r="D3">
        <f>PPCL!M3</f>
        <v>0</v>
      </c>
      <c r="E3">
        <f>PPCL!N3</f>
        <v>0</v>
      </c>
      <c r="F3">
        <f>B3+C3</f>
        <v>210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0</v>
      </c>
      <c r="C4">
        <f>PPCL!C4</f>
        <v>210</v>
      </c>
      <c r="D4">
        <f>PPCL!M4</f>
        <v>0</v>
      </c>
      <c r="E4">
        <f>PPCL!N4</f>
        <v>0</v>
      </c>
      <c r="F4">
        <f t="shared" ref="F4:F67" si="4">B4+C4</f>
        <v>210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0</v>
      </c>
      <c r="C5">
        <f>PPCL!C5</f>
        <v>210</v>
      </c>
      <c r="D5">
        <f>PPCL!M5</f>
        <v>0</v>
      </c>
      <c r="E5">
        <f>PPCL!N5</f>
        <v>0</v>
      </c>
      <c r="F5">
        <f t="shared" si="4"/>
        <v>210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0</v>
      </c>
      <c r="C6">
        <f>PPCL!C6</f>
        <v>210</v>
      </c>
      <c r="D6">
        <f>PPCL!M6</f>
        <v>0</v>
      </c>
      <c r="E6">
        <f>PPCL!N6</f>
        <v>0</v>
      </c>
      <c r="F6">
        <f t="shared" si="4"/>
        <v>210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0</v>
      </c>
      <c r="C7">
        <f>PPCL!C7</f>
        <v>210</v>
      </c>
      <c r="D7">
        <f>PPCL!M7</f>
        <v>0</v>
      </c>
      <c r="E7">
        <f>PPCL!N7</f>
        <v>0</v>
      </c>
      <c r="F7">
        <f t="shared" si="4"/>
        <v>210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0</v>
      </c>
      <c r="C8">
        <f>PPCL!C8</f>
        <v>210</v>
      </c>
      <c r="D8">
        <f>PPCL!M8</f>
        <v>0</v>
      </c>
      <c r="E8">
        <f>PPCL!N8</f>
        <v>0</v>
      </c>
      <c r="F8">
        <f t="shared" si="4"/>
        <v>210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0</v>
      </c>
      <c r="C9">
        <f>PPCL!C9</f>
        <v>210</v>
      </c>
      <c r="D9">
        <f>PPCL!M9</f>
        <v>0</v>
      </c>
      <c r="E9">
        <f>PPCL!N9</f>
        <v>0</v>
      </c>
      <c r="F9">
        <f t="shared" si="4"/>
        <v>210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0</v>
      </c>
      <c r="C10">
        <f>PPCL!C10</f>
        <v>210</v>
      </c>
      <c r="D10">
        <f>PPCL!M10</f>
        <v>0</v>
      </c>
      <c r="E10">
        <f>PPCL!N10</f>
        <v>0</v>
      </c>
      <c r="F10">
        <f t="shared" si="4"/>
        <v>210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0</v>
      </c>
      <c r="C11">
        <f>PPCL!C11</f>
        <v>210</v>
      </c>
      <c r="D11">
        <f>PPCL!M11</f>
        <v>0</v>
      </c>
      <c r="E11">
        <f>PPCL!N11</f>
        <v>0</v>
      </c>
      <c r="F11">
        <f t="shared" si="4"/>
        <v>210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0</v>
      </c>
      <c r="C12">
        <f>PPCL!C12</f>
        <v>210</v>
      </c>
      <c r="D12">
        <f>PPCL!M12</f>
        <v>0</v>
      </c>
      <c r="E12">
        <f>PPCL!N12</f>
        <v>0</v>
      </c>
      <c r="F12">
        <f t="shared" si="4"/>
        <v>210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0</v>
      </c>
      <c r="C13">
        <f>PPCL!C13</f>
        <v>210</v>
      </c>
      <c r="D13">
        <f>PPCL!M13</f>
        <v>0</v>
      </c>
      <c r="E13">
        <f>PPCL!N13</f>
        <v>0</v>
      </c>
      <c r="F13">
        <f t="shared" si="4"/>
        <v>210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0</v>
      </c>
      <c r="C14">
        <f>PPCL!C14</f>
        <v>210</v>
      </c>
      <c r="D14">
        <f>PPCL!M14</f>
        <v>0</v>
      </c>
      <c r="E14">
        <f>PPCL!N14</f>
        <v>0</v>
      </c>
      <c r="F14">
        <f t="shared" si="4"/>
        <v>210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0</v>
      </c>
      <c r="C15">
        <f>PPCL!C15</f>
        <v>210</v>
      </c>
      <c r="D15">
        <f>PPCL!M15</f>
        <v>0</v>
      </c>
      <c r="E15">
        <f>PPCL!N15</f>
        <v>0</v>
      </c>
      <c r="F15">
        <f t="shared" si="4"/>
        <v>210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0</v>
      </c>
      <c r="C16">
        <f>PPCL!C16</f>
        <v>210</v>
      </c>
      <c r="D16">
        <f>PPCL!M16</f>
        <v>0</v>
      </c>
      <c r="E16">
        <f>PPCL!N16</f>
        <v>0</v>
      </c>
      <c r="F16">
        <f t="shared" si="4"/>
        <v>210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0</v>
      </c>
      <c r="C17">
        <f>PPCL!C17</f>
        <v>210</v>
      </c>
      <c r="D17">
        <f>PPCL!M17</f>
        <v>0</v>
      </c>
      <c r="E17">
        <f>PPCL!N17</f>
        <v>0</v>
      </c>
      <c r="F17">
        <f t="shared" si="4"/>
        <v>210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0</v>
      </c>
      <c r="C18">
        <f>PPCL!C18</f>
        <v>210</v>
      </c>
      <c r="D18">
        <f>PPCL!M18</f>
        <v>0</v>
      </c>
      <c r="E18">
        <f>PPCL!N18</f>
        <v>0</v>
      </c>
      <c r="F18">
        <f t="shared" si="4"/>
        <v>210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0</v>
      </c>
      <c r="C19">
        <f>PPCL!C19</f>
        <v>210</v>
      </c>
      <c r="D19">
        <f>PPCL!M19</f>
        <v>0</v>
      </c>
      <c r="E19">
        <f>PPCL!N19</f>
        <v>0</v>
      </c>
      <c r="F19">
        <f t="shared" si="4"/>
        <v>210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0</v>
      </c>
      <c r="C20">
        <f>PPCL!C20</f>
        <v>210</v>
      </c>
      <c r="D20">
        <f>PPCL!M20</f>
        <v>0</v>
      </c>
      <c r="E20">
        <f>PPCL!N20</f>
        <v>0</v>
      </c>
      <c r="F20">
        <f t="shared" si="4"/>
        <v>210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0</v>
      </c>
      <c r="C21">
        <f>PPCL!C21</f>
        <v>210</v>
      </c>
      <c r="D21">
        <f>PPCL!M21</f>
        <v>0</v>
      </c>
      <c r="E21">
        <f>PPCL!N21</f>
        <v>0</v>
      </c>
      <c r="F21">
        <f t="shared" si="4"/>
        <v>210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0</v>
      </c>
      <c r="C22">
        <f>PPCL!C22</f>
        <v>210</v>
      </c>
      <c r="D22">
        <f>PPCL!M22</f>
        <v>0</v>
      </c>
      <c r="E22">
        <f>PPCL!N22</f>
        <v>0</v>
      </c>
      <c r="F22">
        <f t="shared" si="4"/>
        <v>210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0</v>
      </c>
      <c r="C23">
        <f>PPCL!C23</f>
        <v>210</v>
      </c>
      <c r="D23">
        <f>PPCL!M23</f>
        <v>0</v>
      </c>
      <c r="E23">
        <f>PPCL!N23</f>
        <v>0</v>
      </c>
      <c r="F23">
        <f t="shared" si="4"/>
        <v>210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0</v>
      </c>
      <c r="C24">
        <f>PPCL!C24</f>
        <v>210</v>
      </c>
      <c r="D24">
        <f>PPCL!M24</f>
        <v>0</v>
      </c>
      <c r="E24">
        <f>PPCL!N24</f>
        <v>0</v>
      </c>
      <c r="F24">
        <f t="shared" si="4"/>
        <v>210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0</v>
      </c>
      <c r="C25">
        <f>PPCL!C25</f>
        <v>210</v>
      </c>
      <c r="D25">
        <f>PPCL!M25</f>
        <v>0</v>
      </c>
      <c r="E25">
        <f>PPCL!N25</f>
        <v>0</v>
      </c>
      <c r="F25">
        <f t="shared" si="4"/>
        <v>210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0</v>
      </c>
      <c r="C26">
        <f>PPCL!C26</f>
        <v>210</v>
      </c>
      <c r="D26">
        <f>PPCL!M26</f>
        <v>0</v>
      </c>
      <c r="E26">
        <f>PPCL!N26</f>
        <v>0</v>
      </c>
      <c r="F26">
        <f t="shared" si="4"/>
        <v>210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0</v>
      </c>
      <c r="C27">
        <f>PPCL!C27</f>
        <v>210</v>
      </c>
      <c r="D27">
        <f>PPCL!M27</f>
        <v>0</v>
      </c>
      <c r="E27">
        <f>PPCL!N27</f>
        <v>0</v>
      </c>
      <c r="F27">
        <f t="shared" si="4"/>
        <v>210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0</v>
      </c>
      <c r="C28">
        <f>PPCL!C28</f>
        <v>210</v>
      </c>
      <c r="D28">
        <f>PPCL!M28</f>
        <v>0</v>
      </c>
      <c r="E28">
        <f>PPCL!N28</f>
        <v>0</v>
      </c>
      <c r="F28">
        <f t="shared" si="4"/>
        <v>210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0</v>
      </c>
      <c r="C29">
        <f>PPCL!C29</f>
        <v>210</v>
      </c>
      <c r="D29">
        <f>PPCL!M29</f>
        <v>0</v>
      </c>
      <c r="E29">
        <f>PPCL!N29</f>
        <v>0</v>
      </c>
      <c r="F29">
        <f t="shared" si="4"/>
        <v>210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0</v>
      </c>
      <c r="C30">
        <f>PPCL!C30</f>
        <v>210</v>
      </c>
      <c r="D30">
        <f>PPCL!M30</f>
        <v>0</v>
      </c>
      <c r="E30">
        <f>PPCL!N30</f>
        <v>0</v>
      </c>
      <c r="F30">
        <f t="shared" si="4"/>
        <v>210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0</v>
      </c>
      <c r="C31">
        <f>PPCL!C31</f>
        <v>210</v>
      </c>
      <c r="D31">
        <f>PPCL!M31</f>
        <v>0</v>
      </c>
      <c r="E31">
        <f>PPCL!N31</f>
        <v>0</v>
      </c>
      <c r="F31">
        <f t="shared" si="4"/>
        <v>210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0</v>
      </c>
      <c r="C32">
        <f>PPCL!C32</f>
        <v>210</v>
      </c>
      <c r="D32">
        <f>PPCL!M32</f>
        <v>0</v>
      </c>
      <c r="E32">
        <f>PPCL!N32</f>
        <v>0</v>
      </c>
      <c r="F32">
        <f t="shared" si="4"/>
        <v>210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0</v>
      </c>
      <c r="C33">
        <f>PPCL!C33</f>
        <v>210</v>
      </c>
      <c r="D33">
        <f>PPCL!M33</f>
        <v>0</v>
      </c>
      <c r="E33">
        <f>PPCL!N33</f>
        <v>0</v>
      </c>
      <c r="F33">
        <f t="shared" si="4"/>
        <v>210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0</v>
      </c>
      <c r="C34">
        <f>PPCL!C34</f>
        <v>210</v>
      </c>
      <c r="D34">
        <f>PPCL!M34</f>
        <v>0</v>
      </c>
      <c r="E34">
        <f>PPCL!N34</f>
        <v>0</v>
      </c>
      <c r="F34">
        <f t="shared" si="4"/>
        <v>210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0</v>
      </c>
      <c r="C35">
        <f>PPCL!C35</f>
        <v>210</v>
      </c>
      <c r="D35">
        <f>PPCL!M35</f>
        <v>0</v>
      </c>
      <c r="E35">
        <f>PPCL!N35</f>
        <v>0</v>
      </c>
      <c r="F35">
        <f t="shared" si="4"/>
        <v>210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0</v>
      </c>
      <c r="C36">
        <f>PPCL!C36</f>
        <v>210</v>
      </c>
      <c r="D36">
        <f>PPCL!M36</f>
        <v>0</v>
      </c>
      <c r="E36">
        <f>PPCL!N36</f>
        <v>0</v>
      </c>
      <c r="F36">
        <f t="shared" si="4"/>
        <v>210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0</v>
      </c>
      <c r="C37">
        <f>PPCL!C37</f>
        <v>210</v>
      </c>
      <c r="D37">
        <f>PPCL!M37</f>
        <v>0</v>
      </c>
      <c r="E37">
        <f>PPCL!N37</f>
        <v>0</v>
      </c>
      <c r="F37">
        <f t="shared" si="4"/>
        <v>210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0</v>
      </c>
      <c r="C38">
        <f>PPCL!C38</f>
        <v>210</v>
      </c>
      <c r="D38">
        <f>PPCL!M38</f>
        <v>0</v>
      </c>
      <c r="E38">
        <f>PPCL!N38</f>
        <v>0</v>
      </c>
      <c r="F38">
        <f t="shared" si="4"/>
        <v>210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0</v>
      </c>
      <c r="C39">
        <f>PPCL!C39</f>
        <v>210</v>
      </c>
      <c r="D39">
        <f>PPCL!M39</f>
        <v>0</v>
      </c>
      <c r="E39">
        <f>PPCL!N39</f>
        <v>0</v>
      </c>
      <c r="F39">
        <f t="shared" si="4"/>
        <v>210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0</v>
      </c>
      <c r="C40">
        <f>PPCL!C40</f>
        <v>210</v>
      </c>
      <c r="D40">
        <f>PPCL!M40</f>
        <v>0</v>
      </c>
      <c r="E40">
        <f>PPCL!N40</f>
        <v>0</v>
      </c>
      <c r="F40">
        <f t="shared" si="4"/>
        <v>210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0</v>
      </c>
      <c r="C41">
        <f>PPCL!C41</f>
        <v>210</v>
      </c>
      <c r="D41">
        <f>PPCL!M41</f>
        <v>0</v>
      </c>
      <c r="E41">
        <f>PPCL!N41</f>
        <v>0</v>
      </c>
      <c r="F41">
        <f t="shared" si="4"/>
        <v>210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0</v>
      </c>
      <c r="C42">
        <f>PPCL!C42</f>
        <v>210</v>
      </c>
      <c r="D42">
        <f>PPCL!M42</f>
        <v>0</v>
      </c>
      <c r="E42">
        <f>PPCL!N42</f>
        <v>0</v>
      </c>
      <c r="F42">
        <f t="shared" si="4"/>
        <v>210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0</v>
      </c>
      <c r="C43">
        <f>PPCL!C43</f>
        <v>210</v>
      </c>
      <c r="D43">
        <f>PPCL!M43</f>
        <v>0</v>
      </c>
      <c r="E43">
        <f>PPCL!N43</f>
        <v>0</v>
      </c>
      <c r="F43">
        <f t="shared" si="4"/>
        <v>210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0</v>
      </c>
      <c r="C44">
        <f>PPCL!C44</f>
        <v>210</v>
      </c>
      <c r="D44">
        <f>PPCL!M44</f>
        <v>0</v>
      </c>
      <c r="E44">
        <f>PPCL!N44</f>
        <v>0</v>
      </c>
      <c r="F44">
        <f t="shared" si="4"/>
        <v>210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0</v>
      </c>
      <c r="C45">
        <f>PPCL!C45</f>
        <v>210</v>
      </c>
      <c r="D45">
        <f>PPCL!M45</f>
        <v>0</v>
      </c>
      <c r="E45">
        <f>PPCL!N45</f>
        <v>0</v>
      </c>
      <c r="F45">
        <f t="shared" si="4"/>
        <v>210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0</v>
      </c>
      <c r="C46">
        <f>PPCL!C46</f>
        <v>210</v>
      </c>
      <c r="D46">
        <f>PPCL!M46</f>
        <v>0</v>
      </c>
      <c r="E46">
        <f>PPCL!N46</f>
        <v>0</v>
      </c>
      <c r="F46">
        <f t="shared" si="4"/>
        <v>210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0</v>
      </c>
      <c r="C47">
        <f>PPCL!C47</f>
        <v>210</v>
      </c>
      <c r="D47">
        <f>PPCL!M47</f>
        <v>0</v>
      </c>
      <c r="E47">
        <f>PPCL!N47</f>
        <v>0</v>
      </c>
      <c r="F47">
        <f t="shared" si="4"/>
        <v>210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0</v>
      </c>
      <c r="C48">
        <f>PPCL!C48</f>
        <v>210</v>
      </c>
      <c r="D48">
        <f>PPCL!M48</f>
        <v>0</v>
      </c>
      <c r="E48">
        <f>PPCL!N48</f>
        <v>0</v>
      </c>
      <c r="F48">
        <f t="shared" si="4"/>
        <v>210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0</v>
      </c>
      <c r="C49">
        <f>PPCL!C49</f>
        <v>210</v>
      </c>
      <c r="D49">
        <f>PPCL!M49</f>
        <v>0</v>
      </c>
      <c r="E49">
        <f>PPCL!N49</f>
        <v>0</v>
      </c>
      <c r="F49">
        <f t="shared" si="4"/>
        <v>210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0</v>
      </c>
      <c r="C50">
        <f>PPCL!C50</f>
        <v>210</v>
      </c>
      <c r="D50">
        <f>PPCL!M50</f>
        <v>0</v>
      </c>
      <c r="E50">
        <f>PPCL!N50</f>
        <v>0</v>
      </c>
      <c r="F50">
        <f t="shared" si="4"/>
        <v>210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0</v>
      </c>
      <c r="C51">
        <f>PPCL!C51</f>
        <v>210</v>
      </c>
      <c r="D51">
        <f>PPCL!M51</f>
        <v>0</v>
      </c>
      <c r="E51">
        <f>PPCL!N51</f>
        <v>0</v>
      </c>
      <c r="F51">
        <f t="shared" si="4"/>
        <v>210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0</v>
      </c>
      <c r="C52">
        <f>PPCL!C52</f>
        <v>210</v>
      </c>
      <c r="D52">
        <f>PPCL!M52</f>
        <v>0</v>
      </c>
      <c r="E52">
        <f>PPCL!N52</f>
        <v>0</v>
      </c>
      <c r="F52">
        <f t="shared" si="4"/>
        <v>210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0</v>
      </c>
      <c r="C53">
        <f>PPCL!C53</f>
        <v>210</v>
      </c>
      <c r="D53">
        <f>PPCL!M53</f>
        <v>0</v>
      </c>
      <c r="E53">
        <f>PPCL!N53</f>
        <v>0</v>
      </c>
      <c r="F53">
        <f t="shared" si="4"/>
        <v>210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0</v>
      </c>
      <c r="C54">
        <f>PPCL!C54</f>
        <v>210</v>
      </c>
      <c r="D54">
        <f>PPCL!M54</f>
        <v>0</v>
      </c>
      <c r="E54">
        <f>PPCL!N54</f>
        <v>0</v>
      </c>
      <c r="F54">
        <f t="shared" si="4"/>
        <v>210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0</v>
      </c>
      <c r="C55">
        <f>PPCL!C55</f>
        <v>210</v>
      </c>
      <c r="D55">
        <f>PPCL!M55</f>
        <v>0</v>
      </c>
      <c r="E55">
        <f>PPCL!N55</f>
        <v>0</v>
      </c>
      <c r="F55">
        <f t="shared" si="4"/>
        <v>210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0</v>
      </c>
      <c r="C56">
        <f>PPCL!C56</f>
        <v>210</v>
      </c>
      <c r="D56">
        <f>PPCL!M56</f>
        <v>0</v>
      </c>
      <c r="E56">
        <f>PPCL!N56</f>
        <v>0</v>
      </c>
      <c r="F56">
        <f t="shared" si="4"/>
        <v>210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0</v>
      </c>
      <c r="C57">
        <f>PPCL!C57</f>
        <v>210</v>
      </c>
      <c r="D57">
        <f>PPCL!M57</f>
        <v>0</v>
      </c>
      <c r="E57">
        <f>PPCL!N57</f>
        <v>0</v>
      </c>
      <c r="F57">
        <f t="shared" si="4"/>
        <v>210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0</v>
      </c>
      <c r="C58">
        <f>PPCL!C58</f>
        <v>210</v>
      </c>
      <c r="D58">
        <f>PPCL!M58</f>
        <v>0</v>
      </c>
      <c r="E58">
        <f>PPCL!N58</f>
        <v>0</v>
      </c>
      <c r="F58">
        <f t="shared" si="4"/>
        <v>210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0</v>
      </c>
      <c r="C59">
        <f>PPCL!C59</f>
        <v>210</v>
      </c>
      <c r="D59">
        <f>PPCL!M59</f>
        <v>0</v>
      </c>
      <c r="E59">
        <f>PPCL!N59</f>
        <v>0</v>
      </c>
      <c r="F59">
        <f t="shared" si="4"/>
        <v>210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0</v>
      </c>
      <c r="C60">
        <f>PPCL!C60</f>
        <v>210</v>
      </c>
      <c r="D60">
        <f>PPCL!M60</f>
        <v>0</v>
      </c>
      <c r="E60">
        <f>PPCL!N60</f>
        <v>0</v>
      </c>
      <c r="F60">
        <f t="shared" si="4"/>
        <v>210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0</v>
      </c>
      <c r="C61">
        <f>PPCL!C61</f>
        <v>210</v>
      </c>
      <c r="D61">
        <f>PPCL!M61</f>
        <v>0</v>
      </c>
      <c r="E61">
        <f>PPCL!N61</f>
        <v>0</v>
      </c>
      <c r="F61">
        <f t="shared" si="4"/>
        <v>210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0</v>
      </c>
      <c r="C62">
        <f>PPCL!C62</f>
        <v>210</v>
      </c>
      <c r="D62">
        <f>PPCL!M62</f>
        <v>0</v>
      </c>
      <c r="E62">
        <f>PPCL!N62</f>
        <v>0</v>
      </c>
      <c r="F62">
        <f t="shared" si="4"/>
        <v>210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0</v>
      </c>
      <c r="C63">
        <f>PPCL!C63</f>
        <v>210</v>
      </c>
      <c r="D63">
        <f>PPCL!M63</f>
        <v>0</v>
      </c>
      <c r="E63">
        <f>PPCL!N63</f>
        <v>0</v>
      </c>
      <c r="F63">
        <f t="shared" si="4"/>
        <v>210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0</v>
      </c>
      <c r="C64">
        <f>PPCL!C64</f>
        <v>210</v>
      </c>
      <c r="D64">
        <f>PPCL!M64</f>
        <v>0</v>
      </c>
      <c r="E64">
        <f>PPCL!N64</f>
        <v>0</v>
      </c>
      <c r="F64">
        <f t="shared" si="4"/>
        <v>210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0</v>
      </c>
      <c r="C65">
        <f>PPCL!C65</f>
        <v>210</v>
      </c>
      <c r="D65">
        <f>PPCL!M65</f>
        <v>0</v>
      </c>
      <c r="E65">
        <f>PPCL!N65</f>
        <v>0</v>
      </c>
      <c r="F65">
        <f t="shared" si="4"/>
        <v>210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0</v>
      </c>
      <c r="C66">
        <f>PPCL!C66</f>
        <v>210</v>
      </c>
      <c r="D66">
        <f>PPCL!M66</f>
        <v>0</v>
      </c>
      <c r="E66">
        <f>PPCL!N66</f>
        <v>0</v>
      </c>
      <c r="F66">
        <f t="shared" si="4"/>
        <v>210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0</v>
      </c>
      <c r="C67">
        <f>PPCL!C67</f>
        <v>210</v>
      </c>
      <c r="D67">
        <f>PPCL!M67</f>
        <v>0</v>
      </c>
      <c r="E67">
        <f>PPCL!N67</f>
        <v>0</v>
      </c>
      <c r="F67">
        <f t="shared" si="4"/>
        <v>210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0</v>
      </c>
      <c r="C68">
        <f>PPCL!C68</f>
        <v>210</v>
      </c>
      <c r="D68">
        <f>PPCL!M68</f>
        <v>0</v>
      </c>
      <c r="E68">
        <f>PPCL!N68</f>
        <v>0</v>
      </c>
      <c r="F68">
        <f t="shared" ref="F68:F98" si="10">B68+C68</f>
        <v>210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0</v>
      </c>
      <c r="C69">
        <f>PPCL!C69</f>
        <v>210</v>
      </c>
      <c r="D69">
        <f>PPCL!M69</f>
        <v>0</v>
      </c>
      <c r="E69">
        <f>PPCL!N69</f>
        <v>0</v>
      </c>
      <c r="F69">
        <f t="shared" si="10"/>
        <v>210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0</v>
      </c>
      <c r="C70">
        <f>PPCL!C70</f>
        <v>210</v>
      </c>
      <c r="D70">
        <f>PPCL!M70</f>
        <v>0</v>
      </c>
      <c r="E70">
        <f>PPCL!N70</f>
        <v>0</v>
      </c>
      <c r="F70">
        <f t="shared" si="10"/>
        <v>210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0</v>
      </c>
      <c r="C71">
        <f>PPCL!C71</f>
        <v>210</v>
      </c>
      <c r="D71">
        <f>PPCL!M71</f>
        <v>0</v>
      </c>
      <c r="E71">
        <f>PPCL!N71</f>
        <v>0</v>
      </c>
      <c r="F71">
        <f t="shared" si="10"/>
        <v>210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0</v>
      </c>
      <c r="C72">
        <f>PPCL!C72</f>
        <v>210</v>
      </c>
      <c r="D72">
        <f>PPCL!M72</f>
        <v>0</v>
      </c>
      <c r="E72">
        <f>PPCL!N72</f>
        <v>0</v>
      </c>
      <c r="F72">
        <f t="shared" si="10"/>
        <v>210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0</v>
      </c>
      <c r="C73">
        <f>PPCL!C73</f>
        <v>210</v>
      </c>
      <c r="D73">
        <f>PPCL!M73</f>
        <v>0</v>
      </c>
      <c r="E73">
        <f>PPCL!N73</f>
        <v>0</v>
      </c>
      <c r="F73">
        <f t="shared" si="10"/>
        <v>210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0</v>
      </c>
      <c r="C74">
        <f>PPCL!C74</f>
        <v>210</v>
      </c>
      <c r="D74">
        <f>PPCL!M74</f>
        <v>0</v>
      </c>
      <c r="E74">
        <f>PPCL!N74</f>
        <v>0</v>
      </c>
      <c r="F74">
        <f t="shared" si="10"/>
        <v>210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0</v>
      </c>
      <c r="C75">
        <f>PPCL!C75</f>
        <v>210</v>
      </c>
      <c r="D75">
        <f>PPCL!M75</f>
        <v>0</v>
      </c>
      <c r="E75">
        <f>PPCL!N75</f>
        <v>0</v>
      </c>
      <c r="F75">
        <f t="shared" si="10"/>
        <v>210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0</v>
      </c>
      <c r="C76">
        <f>PPCL!C76</f>
        <v>210</v>
      </c>
      <c r="D76">
        <f>PPCL!M76</f>
        <v>0</v>
      </c>
      <c r="E76">
        <f>PPCL!N76</f>
        <v>0</v>
      </c>
      <c r="F76">
        <f t="shared" si="10"/>
        <v>210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0</v>
      </c>
      <c r="C77">
        <f>PPCL!C77</f>
        <v>210</v>
      </c>
      <c r="D77">
        <f>PPCL!M77</f>
        <v>0</v>
      </c>
      <c r="E77">
        <f>PPCL!N77</f>
        <v>0</v>
      </c>
      <c r="F77">
        <f t="shared" si="10"/>
        <v>210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0</v>
      </c>
      <c r="C78">
        <f>PPCL!C78</f>
        <v>210</v>
      </c>
      <c r="D78">
        <f>PPCL!M78</f>
        <v>0</v>
      </c>
      <c r="E78">
        <f>PPCL!N78</f>
        <v>0</v>
      </c>
      <c r="F78">
        <f t="shared" si="10"/>
        <v>210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0</v>
      </c>
      <c r="C79">
        <f>PPCL!C79</f>
        <v>210</v>
      </c>
      <c r="D79">
        <f>PPCL!M79</f>
        <v>0</v>
      </c>
      <c r="E79">
        <f>PPCL!N79</f>
        <v>0</v>
      </c>
      <c r="F79">
        <f t="shared" si="10"/>
        <v>210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0</v>
      </c>
      <c r="C80">
        <f>PPCL!C80</f>
        <v>210</v>
      </c>
      <c r="D80">
        <f>PPCL!M80</f>
        <v>0</v>
      </c>
      <c r="E80">
        <f>PPCL!N80</f>
        <v>0</v>
      </c>
      <c r="F80">
        <f t="shared" si="10"/>
        <v>210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0</v>
      </c>
      <c r="C81">
        <f>PPCL!C81</f>
        <v>210</v>
      </c>
      <c r="D81">
        <f>PPCL!M81</f>
        <v>0</v>
      </c>
      <c r="E81">
        <f>PPCL!N81</f>
        <v>0</v>
      </c>
      <c r="F81">
        <f t="shared" si="10"/>
        <v>210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0</v>
      </c>
      <c r="C82">
        <f>PPCL!C82</f>
        <v>210</v>
      </c>
      <c r="D82">
        <f>PPCL!M82</f>
        <v>0</v>
      </c>
      <c r="E82">
        <f>PPCL!N82</f>
        <v>0</v>
      </c>
      <c r="F82">
        <f t="shared" si="10"/>
        <v>210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0</v>
      </c>
      <c r="C83">
        <f>PPCL!C83</f>
        <v>210</v>
      </c>
      <c r="D83">
        <f>PPCL!M83</f>
        <v>0</v>
      </c>
      <c r="E83">
        <f>PPCL!N83</f>
        <v>0</v>
      </c>
      <c r="F83">
        <f t="shared" si="10"/>
        <v>210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0</v>
      </c>
      <c r="C84">
        <f>PPCL!C84</f>
        <v>210</v>
      </c>
      <c r="D84">
        <f>PPCL!M84</f>
        <v>0</v>
      </c>
      <c r="E84">
        <f>PPCL!N84</f>
        <v>0</v>
      </c>
      <c r="F84">
        <f t="shared" si="10"/>
        <v>210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0</v>
      </c>
      <c r="C85">
        <f>PPCL!C85</f>
        <v>210</v>
      </c>
      <c r="D85">
        <f>PPCL!M85</f>
        <v>0</v>
      </c>
      <c r="E85">
        <f>PPCL!N85</f>
        <v>0</v>
      </c>
      <c r="F85">
        <f t="shared" si="10"/>
        <v>210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0</v>
      </c>
      <c r="C86">
        <f>PPCL!C86</f>
        <v>210</v>
      </c>
      <c r="D86">
        <f>PPCL!M86</f>
        <v>0</v>
      </c>
      <c r="E86">
        <f>PPCL!N86</f>
        <v>0</v>
      </c>
      <c r="F86">
        <f t="shared" si="10"/>
        <v>210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0</v>
      </c>
      <c r="C87">
        <f>PPCL!C87</f>
        <v>210</v>
      </c>
      <c r="D87">
        <f>PPCL!M87</f>
        <v>0</v>
      </c>
      <c r="E87">
        <f>PPCL!N87</f>
        <v>0</v>
      </c>
      <c r="F87">
        <f t="shared" si="10"/>
        <v>210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0</v>
      </c>
      <c r="C88">
        <f>PPCL!C88</f>
        <v>210</v>
      </c>
      <c r="D88">
        <f>PPCL!M88</f>
        <v>0</v>
      </c>
      <c r="E88">
        <f>PPCL!N88</f>
        <v>0</v>
      </c>
      <c r="F88">
        <f t="shared" si="10"/>
        <v>210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0</v>
      </c>
      <c r="C89">
        <f>PPCL!C89</f>
        <v>210</v>
      </c>
      <c r="D89">
        <f>PPCL!M89</f>
        <v>0</v>
      </c>
      <c r="E89">
        <f>PPCL!N89</f>
        <v>0</v>
      </c>
      <c r="F89">
        <f t="shared" si="10"/>
        <v>210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0</v>
      </c>
      <c r="C90">
        <f>PPCL!C90</f>
        <v>210</v>
      </c>
      <c r="D90">
        <f>PPCL!M90</f>
        <v>0</v>
      </c>
      <c r="E90">
        <f>PPCL!N90</f>
        <v>0</v>
      </c>
      <c r="F90">
        <f t="shared" si="10"/>
        <v>210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0</v>
      </c>
      <c r="C91">
        <f>PPCL!C91</f>
        <v>210</v>
      </c>
      <c r="D91">
        <f>PPCL!M91</f>
        <v>0</v>
      </c>
      <c r="E91">
        <f>PPCL!N91</f>
        <v>0</v>
      </c>
      <c r="F91">
        <f t="shared" si="10"/>
        <v>210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0</v>
      </c>
      <c r="C92">
        <f>PPCL!C92</f>
        <v>210</v>
      </c>
      <c r="D92">
        <f>PPCL!M92</f>
        <v>0</v>
      </c>
      <c r="E92">
        <f>PPCL!N92</f>
        <v>0</v>
      </c>
      <c r="F92">
        <f t="shared" si="10"/>
        <v>210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0</v>
      </c>
      <c r="C93">
        <f>PPCL!C93</f>
        <v>210</v>
      </c>
      <c r="D93">
        <f>PPCL!M93</f>
        <v>0</v>
      </c>
      <c r="E93">
        <f>PPCL!N93</f>
        <v>0</v>
      </c>
      <c r="F93">
        <f t="shared" si="10"/>
        <v>210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0</v>
      </c>
      <c r="C94">
        <f>PPCL!C94</f>
        <v>210</v>
      </c>
      <c r="D94">
        <f>PPCL!M94</f>
        <v>0</v>
      </c>
      <c r="E94">
        <f>PPCL!N94</f>
        <v>0</v>
      </c>
      <c r="F94">
        <f t="shared" si="10"/>
        <v>210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0</v>
      </c>
      <c r="C95">
        <f>PPCL!C95</f>
        <v>210</v>
      </c>
      <c r="D95">
        <f>PPCL!M95</f>
        <v>0</v>
      </c>
      <c r="E95">
        <f>PPCL!N95</f>
        <v>0</v>
      </c>
      <c r="F95">
        <f t="shared" si="10"/>
        <v>210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0</v>
      </c>
      <c r="C96">
        <f>PPCL!C96</f>
        <v>210</v>
      </c>
      <c r="D96">
        <f>PPCL!M96</f>
        <v>0</v>
      </c>
      <c r="E96">
        <f>PPCL!N96</f>
        <v>0</v>
      </c>
      <c r="F96">
        <f t="shared" si="10"/>
        <v>210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0</v>
      </c>
      <c r="C97">
        <f>PPCL!C97</f>
        <v>210</v>
      </c>
      <c r="D97">
        <f>PPCL!M97</f>
        <v>0</v>
      </c>
      <c r="E97">
        <f>PPCL!N97</f>
        <v>0</v>
      </c>
      <c r="F97">
        <f t="shared" si="10"/>
        <v>210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0</v>
      </c>
      <c r="C98">
        <f>PPCL!C98</f>
        <v>210</v>
      </c>
      <c r="D98">
        <f>PPCL!M98</f>
        <v>0</v>
      </c>
      <c r="E98">
        <f>PPCL!N98</f>
        <v>0</v>
      </c>
      <c r="F98">
        <f t="shared" si="10"/>
        <v>210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5.04</v>
      </c>
      <c r="D99" s="156">
        <f t="shared" si="12"/>
        <v>0</v>
      </c>
      <c r="E99" s="156">
        <f t="shared" si="12"/>
        <v>0</v>
      </c>
      <c r="F99" s="156">
        <f t="shared" si="12"/>
        <v>5.04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37.6</v>
      </c>
      <c r="E3">
        <f>GT!N3</f>
        <v>0</v>
      </c>
      <c r="F3">
        <f>B3+C3</f>
        <v>84</v>
      </c>
      <c r="G3">
        <f>D3+E3-X3</f>
        <v>37.6</v>
      </c>
      <c r="H3" s="154"/>
      <c r="I3">
        <f>BRPL_EOD!AC3+BRPL_EOD!AD3</f>
        <v>14.86</v>
      </c>
      <c r="J3">
        <f>BYPL_EOD!AC3+BYPL_EOD!AD3</f>
        <v>8.14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37.07</v>
      </c>
      <c r="O3" s="154">
        <f t="shared" ref="O3:O66" si="1">G3-N3</f>
        <v>0.53000000000000114</v>
      </c>
      <c r="P3">
        <v>15.072457512813596</v>
      </c>
      <c r="Q3">
        <v>8.2563798219584577</v>
      </c>
      <c r="R3">
        <v>0</v>
      </c>
      <c r="S3">
        <v>2.0995953601294848</v>
      </c>
      <c r="T3">
        <v>12.171567305098463</v>
      </c>
      <c r="U3" s="156">
        <f t="shared" ref="U3:U66" si="2">SUM(P3:T3)</f>
        <v>37.6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37.6</v>
      </c>
      <c r="E4">
        <f>GT!N4</f>
        <v>0</v>
      </c>
      <c r="F4">
        <f t="shared" ref="F4:F67" si="4">B4+C4</f>
        <v>84</v>
      </c>
      <c r="G4">
        <f t="shared" ref="G4:G67" si="5">D4+E4-X4</f>
        <v>37.6</v>
      </c>
      <c r="H4" s="154"/>
      <c r="I4">
        <f>BRPL_EOD!AC4+BRPL_EOD!AD4</f>
        <v>14.86</v>
      </c>
      <c r="J4">
        <f>BYPL_EOD!AC4+BYPL_EOD!AD4</f>
        <v>8.14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37.07</v>
      </c>
      <c r="O4" s="154">
        <f t="shared" si="1"/>
        <v>0.53000000000000114</v>
      </c>
      <c r="P4">
        <v>15.072457512813596</v>
      </c>
      <c r="Q4">
        <v>8.2563798219584577</v>
      </c>
      <c r="R4">
        <v>0</v>
      </c>
      <c r="S4">
        <v>2.0995953601294848</v>
      </c>
      <c r="T4">
        <v>12.171567305098463</v>
      </c>
      <c r="U4" s="156">
        <f t="shared" si="2"/>
        <v>37.6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37.6</v>
      </c>
      <c r="E5">
        <f>GT!N5</f>
        <v>0</v>
      </c>
      <c r="F5">
        <f t="shared" si="4"/>
        <v>84</v>
      </c>
      <c r="G5">
        <f t="shared" si="5"/>
        <v>37.6</v>
      </c>
      <c r="H5" s="154"/>
      <c r="I5">
        <f>BRPL_EOD!AC5+BRPL_EOD!AD5</f>
        <v>14.86</v>
      </c>
      <c r="J5">
        <f>BYPL_EOD!AC5+BYPL_EOD!AD5</f>
        <v>8.14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37.07</v>
      </c>
      <c r="O5" s="154">
        <f t="shared" si="1"/>
        <v>0.53000000000000114</v>
      </c>
      <c r="P5">
        <v>15.072457512813596</v>
      </c>
      <c r="Q5">
        <v>8.2563798219584577</v>
      </c>
      <c r="R5">
        <v>0</v>
      </c>
      <c r="S5">
        <v>2.0995953601294848</v>
      </c>
      <c r="T5">
        <v>12.171567305098463</v>
      </c>
      <c r="U5" s="156">
        <f t="shared" si="2"/>
        <v>37.6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37.6</v>
      </c>
      <c r="E6">
        <f>GT!N6</f>
        <v>0</v>
      </c>
      <c r="F6">
        <f t="shared" si="4"/>
        <v>84</v>
      </c>
      <c r="G6">
        <f t="shared" si="5"/>
        <v>37.6</v>
      </c>
      <c r="H6" s="154"/>
      <c r="I6">
        <f>BRPL_EOD!AC6+BRPL_EOD!AD6</f>
        <v>14.86</v>
      </c>
      <c r="J6">
        <f>BYPL_EOD!AC6+BYPL_EOD!AD6</f>
        <v>8.14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37.07</v>
      </c>
      <c r="O6" s="154">
        <f t="shared" si="1"/>
        <v>0.53000000000000114</v>
      </c>
      <c r="P6">
        <v>15.072457512813596</v>
      </c>
      <c r="Q6">
        <v>8.2563798219584577</v>
      </c>
      <c r="R6">
        <v>0</v>
      </c>
      <c r="S6">
        <v>2.0995953601294848</v>
      </c>
      <c r="T6">
        <v>12.171567305098463</v>
      </c>
      <c r="U6" s="156">
        <f t="shared" si="2"/>
        <v>37.6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37.6</v>
      </c>
      <c r="E7">
        <f>GT!N7</f>
        <v>0</v>
      </c>
      <c r="F7">
        <f t="shared" si="4"/>
        <v>84</v>
      </c>
      <c r="G7">
        <f t="shared" si="5"/>
        <v>37.6</v>
      </c>
      <c r="H7" s="154"/>
      <c r="I7">
        <f>BRPL_EOD!AC7+BRPL_EOD!AD7</f>
        <v>14.86</v>
      </c>
      <c r="J7">
        <f>BYPL_EOD!AC7+BYPL_EOD!AD7</f>
        <v>8.14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37.07</v>
      </c>
      <c r="O7" s="154">
        <f t="shared" si="1"/>
        <v>0.53000000000000114</v>
      </c>
      <c r="P7">
        <v>15.072457512813596</v>
      </c>
      <c r="Q7">
        <v>8.2563798219584577</v>
      </c>
      <c r="R7">
        <v>0</v>
      </c>
      <c r="S7">
        <v>2.0995953601294848</v>
      </c>
      <c r="T7">
        <v>12.171567305098463</v>
      </c>
      <c r="U7" s="156">
        <f t="shared" si="2"/>
        <v>37.6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37.6</v>
      </c>
      <c r="E8">
        <f>GT!N8</f>
        <v>0</v>
      </c>
      <c r="F8">
        <f t="shared" si="4"/>
        <v>84</v>
      </c>
      <c r="G8">
        <f t="shared" si="5"/>
        <v>37.6</v>
      </c>
      <c r="H8" s="154"/>
      <c r="I8">
        <f>BRPL_EOD!AC8+BRPL_EOD!AD8</f>
        <v>14.86</v>
      </c>
      <c r="J8">
        <f>BYPL_EOD!AC8+BYPL_EOD!AD8</f>
        <v>8.14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37.07</v>
      </c>
      <c r="O8" s="154">
        <f t="shared" si="1"/>
        <v>0.53000000000000114</v>
      </c>
      <c r="P8">
        <v>15.072457512813596</v>
      </c>
      <c r="Q8">
        <v>8.2563798219584577</v>
      </c>
      <c r="R8">
        <v>0</v>
      </c>
      <c r="S8">
        <v>2.0995953601294848</v>
      </c>
      <c r="T8">
        <v>12.171567305098463</v>
      </c>
      <c r="U8" s="156">
        <f t="shared" si="2"/>
        <v>37.6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37.6</v>
      </c>
      <c r="E9">
        <f>GT!N9</f>
        <v>0</v>
      </c>
      <c r="F9">
        <f t="shared" si="4"/>
        <v>84</v>
      </c>
      <c r="G9">
        <f t="shared" si="5"/>
        <v>37.6</v>
      </c>
      <c r="H9" s="154"/>
      <c r="I9">
        <f>BRPL_EOD!AC9+BRPL_EOD!AD9</f>
        <v>14.86</v>
      </c>
      <c r="J9">
        <f>BYPL_EOD!AC9+BYPL_EOD!AD9</f>
        <v>8.14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37.07</v>
      </c>
      <c r="O9" s="154">
        <f t="shared" si="1"/>
        <v>0.53000000000000114</v>
      </c>
      <c r="P9">
        <v>15.072457512813596</v>
      </c>
      <c r="Q9">
        <v>8.2563798219584577</v>
      </c>
      <c r="R9">
        <v>0</v>
      </c>
      <c r="S9">
        <v>2.0995953601294848</v>
      </c>
      <c r="T9">
        <v>12.171567305098463</v>
      </c>
      <c r="U9" s="156">
        <f t="shared" si="2"/>
        <v>37.6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37.6</v>
      </c>
      <c r="E10">
        <f>GT!N10</f>
        <v>0</v>
      </c>
      <c r="F10">
        <f t="shared" si="4"/>
        <v>84</v>
      </c>
      <c r="G10">
        <f t="shared" si="5"/>
        <v>37.6</v>
      </c>
      <c r="H10" s="154"/>
      <c r="I10">
        <f>BRPL_EOD!AC10+BRPL_EOD!AD10</f>
        <v>14.86</v>
      </c>
      <c r="J10">
        <f>BYPL_EOD!AC10+BYPL_EOD!AD10</f>
        <v>8.14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37.07</v>
      </c>
      <c r="O10" s="154">
        <f t="shared" si="1"/>
        <v>0.53000000000000114</v>
      </c>
      <c r="P10">
        <v>15.072457512813596</v>
      </c>
      <c r="Q10">
        <v>8.2563798219584577</v>
      </c>
      <c r="R10">
        <v>0</v>
      </c>
      <c r="S10">
        <v>2.0995953601294848</v>
      </c>
      <c r="T10">
        <v>12.171567305098463</v>
      </c>
      <c r="U10" s="156">
        <f t="shared" si="2"/>
        <v>37.6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37.6</v>
      </c>
      <c r="E11">
        <f>GT!N11</f>
        <v>0</v>
      </c>
      <c r="F11">
        <f t="shared" si="4"/>
        <v>84</v>
      </c>
      <c r="G11">
        <f t="shared" si="5"/>
        <v>37.6</v>
      </c>
      <c r="H11" s="154"/>
      <c r="I11">
        <f>BRPL_EOD!AC11+BRPL_EOD!AD11</f>
        <v>14.86</v>
      </c>
      <c r="J11">
        <f>BYPL_EOD!AC11+BYPL_EOD!AD11</f>
        <v>8.14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37.07</v>
      </c>
      <c r="O11" s="154">
        <f t="shared" si="1"/>
        <v>0.53000000000000114</v>
      </c>
      <c r="P11">
        <v>15.072457512813596</v>
      </c>
      <c r="Q11">
        <v>8.2563798219584577</v>
      </c>
      <c r="R11">
        <v>0</v>
      </c>
      <c r="S11">
        <v>2.0995953601294848</v>
      </c>
      <c r="T11">
        <v>12.171567305098463</v>
      </c>
      <c r="U11" s="156">
        <f t="shared" si="2"/>
        <v>37.6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37.6</v>
      </c>
      <c r="E12">
        <f>GT!N12</f>
        <v>0</v>
      </c>
      <c r="F12">
        <f t="shared" si="4"/>
        <v>84</v>
      </c>
      <c r="G12">
        <f t="shared" si="5"/>
        <v>37.6</v>
      </c>
      <c r="H12" s="154"/>
      <c r="I12">
        <f>BRPL_EOD!AC12+BRPL_EOD!AD12</f>
        <v>14.86</v>
      </c>
      <c r="J12">
        <f>BYPL_EOD!AC12+BYPL_EOD!AD12</f>
        <v>8.14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37.07</v>
      </c>
      <c r="O12" s="154">
        <f t="shared" si="1"/>
        <v>0.53000000000000114</v>
      </c>
      <c r="P12">
        <v>15.072457512813596</v>
      </c>
      <c r="Q12">
        <v>8.2563798219584577</v>
      </c>
      <c r="R12">
        <v>0</v>
      </c>
      <c r="S12">
        <v>2.0995953601294848</v>
      </c>
      <c r="T12">
        <v>12.171567305098463</v>
      </c>
      <c r="U12" s="156">
        <f t="shared" si="2"/>
        <v>37.6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37.6</v>
      </c>
      <c r="E13">
        <f>GT!N13</f>
        <v>0</v>
      </c>
      <c r="F13">
        <f t="shared" si="4"/>
        <v>84</v>
      </c>
      <c r="G13">
        <f t="shared" si="5"/>
        <v>37.6</v>
      </c>
      <c r="H13" s="154"/>
      <c r="I13">
        <f>BRPL_EOD!AC13+BRPL_EOD!AD13</f>
        <v>14.86</v>
      </c>
      <c r="J13">
        <f>BYPL_EOD!AC13+BYPL_EOD!AD13</f>
        <v>8.14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37.07</v>
      </c>
      <c r="O13" s="154">
        <f t="shared" si="1"/>
        <v>0.53000000000000114</v>
      </c>
      <c r="P13">
        <v>15.072457512813596</v>
      </c>
      <c r="Q13">
        <v>8.2563798219584577</v>
      </c>
      <c r="R13">
        <v>0</v>
      </c>
      <c r="S13">
        <v>2.0995953601294848</v>
      </c>
      <c r="T13">
        <v>12.171567305098463</v>
      </c>
      <c r="U13" s="156">
        <f t="shared" si="2"/>
        <v>37.6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37.6</v>
      </c>
      <c r="E14">
        <f>GT!N14</f>
        <v>0</v>
      </c>
      <c r="F14">
        <f t="shared" si="4"/>
        <v>84</v>
      </c>
      <c r="G14">
        <f t="shared" si="5"/>
        <v>37.6</v>
      </c>
      <c r="H14" s="154"/>
      <c r="I14">
        <f>BRPL_EOD!AC14+BRPL_EOD!AD14</f>
        <v>14.86</v>
      </c>
      <c r="J14">
        <f>BYPL_EOD!AC14+BYPL_EOD!AD14</f>
        <v>8.14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37.07</v>
      </c>
      <c r="O14" s="154">
        <f t="shared" si="1"/>
        <v>0.53000000000000114</v>
      </c>
      <c r="P14">
        <v>15.072457512813596</v>
      </c>
      <c r="Q14">
        <v>8.2563798219584577</v>
      </c>
      <c r="R14">
        <v>0</v>
      </c>
      <c r="S14">
        <v>2.0995953601294848</v>
      </c>
      <c r="T14">
        <v>12.171567305098463</v>
      </c>
      <c r="U14" s="156">
        <f t="shared" si="2"/>
        <v>37.6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37.6</v>
      </c>
      <c r="E15">
        <f>GT!N15</f>
        <v>0</v>
      </c>
      <c r="F15">
        <f t="shared" si="4"/>
        <v>84</v>
      </c>
      <c r="G15">
        <f t="shared" si="5"/>
        <v>37.6</v>
      </c>
      <c r="H15" s="154"/>
      <c r="I15">
        <f>BRPL_EOD!AC15+BRPL_EOD!AD15</f>
        <v>14.86</v>
      </c>
      <c r="J15">
        <f>BYPL_EOD!AC15+BYPL_EOD!AD15</f>
        <v>8.14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37.07</v>
      </c>
      <c r="O15" s="154">
        <f t="shared" si="1"/>
        <v>0.53000000000000114</v>
      </c>
      <c r="P15">
        <v>15.072457512813596</v>
      </c>
      <c r="Q15">
        <v>8.2563798219584577</v>
      </c>
      <c r="R15">
        <v>0</v>
      </c>
      <c r="S15">
        <v>2.0995953601294848</v>
      </c>
      <c r="T15">
        <v>12.171567305098463</v>
      </c>
      <c r="U15" s="156">
        <f t="shared" si="2"/>
        <v>37.6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37.6</v>
      </c>
      <c r="E16">
        <f>GT!N16</f>
        <v>0</v>
      </c>
      <c r="F16">
        <f t="shared" si="4"/>
        <v>84</v>
      </c>
      <c r="G16">
        <f t="shared" si="5"/>
        <v>37.6</v>
      </c>
      <c r="H16" s="154"/>
      <c r="I16">
        <f>BRPL_EOD!AC16+BRPL_EOD!AD16</f>
        <v>14.86</v>
      </c>
      <c r="J16">
        <f>BYPL_EOD!AC16+BYPL_EOD!AD16</f>
        <v>8.14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37.07</v>
      </c>
      <c r="O16" s="154">
        <f t="shared" si="1"/>
        <v>0.53000000000000114</v>
      </c>
      <c r="P16">
        <v>15.072457512813596</v>
      </c>
      <c r="Q16">
        <v>8.2563798219584577</v>
      </c>
      <c r="R16">
        <v>0</v>
      </c>
      <c r="S16">
        <v>2.0995953601294848</v>
      </c>
      <c r="T16">
        <v>12.171567305098463</v>
      </c>
      <c r="U16" s="156">
        <f t="shared" si="2"/>
        <v>37.6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37.6</v>
      </c>
      <c r="E17">
        <f>GT!N17</f>
        <v>0</v>
      </c>
      <c r="F17">
        <f t="shared" si="4"/>
        <v>84</v>
      </c>
      <c r="G17">
        <f t="shared" si="5"/>
        <v>37.6</v>
      </c>
      <c r="H17" s="154"/>
      <c r="I17">
        <f>BRPL_EOD!AC17+BRPL_EOD!AD17</f>
        <v>14.86</v>
      </c>
      <c r="J17">
        <f>BYPL_EOD!AC17+BYPL_EOD!AD17</f>
        <v>8.14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37.07</v>
      </c>
      <c r="O17" s="154">
        <f t="shared" si="1"/>
        <v>0.53000000000000114</v>
      </c>
      <c r="P17">
        <v>15.072457512813596</v>
      </c>
      <c r="Q17">
        <v>8.2563798219584577</v>
      </c>
      <c r="R17">
        <v>0</v>
      </c>
      <c r="S17">
        <v>2.0995953601294848</v>
      </c>
      <c r="T17">
        <v>12.171567305098463</v>
      </c>
      <c r="U17" s="156">
        <f t="shared" si="2"/>
        <v>37.6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37.6</v>
      </c>
      <c r="E18">
        <f>GT!N18</f>
        <v>0</v>
      </c>
      <c r="F18">
        <f t="shared" si="4"/>
        <v>84</v>
      </c>
      <c r="G18">
        <f t="shared" si="5"/>
        <v>37.6</v>
      </c>
      <c r="H18" s="154"/>
      <c r="I18">
        <f>BRPL_EOD!AC18+BRPL_EOD!AD18</f>
        <v>14.86</v>
      </c>
      <c r="J18">
        <f>BYPL_EOD!AC18+BYPL_EOD!AD18</f>
        <v>8.14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37.07</v>
      </c>
      <c r="O18" s="154">
        <f t="shared" si="1"/>
        <v>0.53000000000000114</v>
      </c>
      <c r="P18">
        <v>15.072457512813596</v>
      </c>
      <c r="Q18">
        <v>8.2563798219584577</v>
      </c>
      <c r="R18">
        <v>0</v>
      </c>
      <c r="S18">
        <v>2.0995953601294848</v>
      </c>
      <c r="T18">
        <v>12.171567305098463</v>
      </c>
      <c r="U18" s="156">
        <f t="shared" si="2"/>
        <v>37.6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37.6</v>
      </c>
      <c r="E19">
        <f>GT!N19</f>
        <v>0</v>
      </c>
      <c r="F19">
        <f t="shared" si="4"/>
        <v>84</v>
      </c>
      <c r="G19">
        <f t="shared" si="5"/>
        <v>37.6</v>
      </c>
      <c r="H19" s="154"/>
      <c r="I19">
        <f>BRPL_EOD!AC19+BRPL_EOD!AD19</f>
        <v>14.86</v>
      </c>
      <c r="J19">
        <f>BYPL_EOD!AC19+BYPL_EOD!AD19</f>
        <v>8.14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37.07</v>
      </c>
      <c r="O19" s="154">
        <f t="shared" si="1"/>
        <v>0.53000000000000114</v>
      </c>
      <c r="P19">
        <v>15.072457512813596</v>
      </c>
      <c r="Q19">
        <v>8.2563798219584577</v>
      </c>
      <c r="R19">
        <v>0</v>
      </c>
      <c r="S19">
        <v>2.0995953601294848</v>
      </c>
      <c r="T19">
        <v>12.171567305098463</v>
      </c>
      <c r="U19" s="156">
        <f t="shared" si="2"/>
        <v>37.6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37.6</v>
      </c>
      <c r="E20">
        <f>GT!N20</f>
        <v>0</v>
      </c>
      <c r="F20">
        <f t="shared" si="4"/>
        <v>84</v>
      </c>
      <c r="G20">
        <f t="shared" si="5"/>
        <v>37.6</v>
      </c>
      <c r="H20" s="154"/>
      <c r="I20">
        <f>BRPL_EOD!AC20+BRPL_EOD!AD20</f>
        <v>14.86</v>
      </c>
      <c r="J20">
        <f>BYPL_EOD!AC20+BYPL_EOD!AD20</f>
        <v>8.14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37.07</v>
      </c>
      <c r="O20" s="154">
        <f t="shared" si="1"/>
        <v>0.53000000000000114</v>
      </c>
      <c r="P20">
        <v>15.072457512813596</v>
      </c>
      <c r="Q20">
        <v>8.2563798219584577</v>
      </c>
      <c r="R20">
        <v>0</v>
      </c>
      <c r="S20">
        <v>2.0995953601294848</v>
      </c>
      <c r="T20">
        <v>12.171567305098463</v>
      </c>
      <c r="U20" s="156">
        <f t="shared" si="2"/>
        <v>37.6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37.6</v>
      </c>
      <c r="E21">
        <f>GT!N21</f>
        <v>0</v>
      </c>
      <c r="F21">
        <f t="shared" si="4"/>
        <v>84</v>
      </c>
      <c r="G21">
        <f t="shared" si="5"/>
        <v>37.6</v>
      </c>
      <c r="H21" s="154"/>
      <c r="I21">
        <f>BRPL_EOD!AC21+BRPL_EOD!AD21</f>
        <v>14.86</v>
      </c>
      <c r="J21">
        <f>BYPL_EOD!AC21+BYPL_EOD!AD21</f>
        <v>8.14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37.07</v>
      </c>
      <c r="O21" s="154">
        <f t="shared" si="1"/>
        <v>0.53000000000000114</v>
      </c>
      <c r="P21">
        <v>15.072457512813596</v>
      </c>
      <c r="Q21">
        <v>8.2563798219584577</v>
      </c>
      <c r="R21">
        <v>0</v>
      </c>
      <c r="S21">
        <v>2.0995953601294848</v>
      </c>
      <c r="T21">
        <v>12.171567305098463</v>
      </c>
      <c r="U21" s="156">
        <f t="shared" si="2"/>
        <v>37.6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37.6</v>
      </c>
      <c r="E22">
        <f>GT!N22</f>
        <v>0</v>
      </c>
      <c r="F22">
        <f t="shared" si="4"/>
        <v>84</v>
      </c>
      <c r="G22">
        <f t="shared" si="5"/>
        <v>37.6</v>
      </c>
      <c r="H22" s="154"/>
      <c r="I22">
        <f>BRPL_EOD!AC22+BRPL_EOD!AD22</f>
        <v>14.86</v>
      </c>
      <c r="J22">
        <f>BYPL_EOD!AC22+BYPL_EOD!AD22</f>
        <v>8.14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37.07</v>
      </c>
      <c r="O22" s="154">
        <f t="shared" si="1"/>
        <v>0.53000000000000114</v>
      </c>
      <c r="P22">
        <v>15.072457512813596</v>
      </c>
      <c r="Q22">
        <v>8.2563798219584577</v>
      </c>
      <c r="R22">
        <v>0</v>
      </c>
      <c r="S22">
        <v>2.0995953601294848</v>
      </c>
      <c r="T22">
        <v>12.171567305098463</v>
      </c>
      <c r="U22" s="156">
        <f t="shared" si="2"/>
        <v>37.6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37.6</v>
      </c>
      <c r="E23">
        <f>GT!N23</f>
        <v>0</v>
      </c>
      <c r="F23">
        <f t="shared" si="4"/>
        <v>84</v>
      </c>
      <c r="G23">
        <f t="shared" si="5"/>
        <v>37.6</v>
      </c>
      <c r="H23" s="154"/>
      <c r="I23">
        <f>BRPL_EOD!AC23+BRPL_EOD!AD23</f>
        <v>14.86</v>
      </c>
      <c r="J23">
        <f>BYPL_EOD!AC23+BYPL_EOD!AD23</f>
        <v>8.14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37.07</v>
      </c>
      <c r="O23" s="154">
        <f t="shared" si="1"/>
        <v>0.53000000000000114</v>
      </c>
      <c r="P23">
        <v>15.072457512813596</v>
      </c>
      <c r="Q23">
        <v>8.2563798219584577</v>
      </c>
      <c r="R23">
        <v>0</v>
      </c>
      <c r="S23">
        <v>2.0995953601294848</v>
      </c>
      <c r="T23">
        <v>12.171567305098463</v>
      </c>
      <c r="U23" s="156">
        <f t="shared" si="2"/>
        <v>37.6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37.6</v>
      </c>
      <c r="E24">
        <f>GT!N24</f>
        <v>0</v>
      </c>
      <c r="F24">
        <f t="shared" si="4"/>
        <v>84</v>
      </c>
      <c r="G24">
        <f t="shared" si="5"/>
        <v>37.6</v>
      </c>
      <c r="H24" s="154"/>
      <c r="I24">
        <f>BRPL_EOD!AC24+BRPL_EOD!AD24</f>
        <v>14.86</v>
      </c>
      <c r="J24">
        <f>BYPL_EOD!AC24+BYPL_EOD!AD24</f>
        <v>8.14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37.07</v>
      </c>
      <c r="O24" s="154">
        <f t="shared" si="1"/>
        <v>0.53000000000000114</v>
      </c>
      <c r="P24">
        <v>15.072457512813596</v>
      </c>
      <c r="Q24">
        <v>8.2563798219584577</v>
      </c>
      <c r="R24">
        <v>0</v>
      </c>
      <c r="S24">
        <v>2.0995953601294848</v>
      </c>
      <c r="T24">
        <v>12.171567305098463</v>
      </c>
      <c r="U24" s="156">
        <f t="shared" si="2"/>
        <v>37.6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37.6</v>
      </c>
      <c r="E25">
        <f>GT!N25</f>
        <v>0</v>
      </c>
      <c r="F25">
        <f t="shared" si="4"/>
        <v>84</v>
      </c>
      <c r="G25">
        <f t="shared" si="5"/>
        <v>37.6</v>
      </c>
      <c r="H25" s="154"/>
      <c r="I25">
        <f>BRPL_EOD!AC25+BRPL_EOD!AD25</f>
        <v>14.86</v>
      </c>
      <c r="J25">
        <f>BYPL_EOD!AC25+BYPL_EOD!AD25</f>
        <v>8.14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37.07</v>
      </c>
      <c r="O25" s="154">
        <f t="shared" si="1"/>
        <v>0.53000000000000114</v>
      </c>
      <c r="P25">
        <v>15.072457512813596</v>
      </c>
      <c r="Q25">
        <v>8.2563798219584577</v>
      </c>
      <c r="R25">
        <v>0</v>
      </c>
      <c r="S25">
        <v>2.0995953601294848</v>
      </c>
      <c r="T25">
        <v>12.171567305098463</v>
      </c>
      <c r="U25" s="156">
        <f t="shared" si="2"/>
        <v>37.6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37.6</v>
      </c>
      <c r="E26">
        <f>GT!N26</f>
        <v>0</v>
      </c>
      <c r="F26">
        <f t="shared" si="4"/>
        <v>84</v>
      </c>
      <c r="G26">
        <f t="shared" si="5"/>
        <v>37.6</v>
      </c>
      <c r="H26" s="154"/>
      <c r="I26">
        <f>BRPL_EOD!AC26+BRPL_EOD!AD26</f>
        <v>14.86</v>
      </c>
      <c r="J26">
        <f>BYPL_EOD!AC26+BYPL_EOD!AD26</f>
        <v>8.14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37.07</v>
      </c>
      <c r="O26" s="154">
        <f t="shared" si="1"/>
        <v>0.53000000000000114</v>
      </c>
      <c r="P26">
        <v>15.072457512813596</v>
      </c>
      <c r="Q26">
        <v>8.2563798219584577</v>
      </c>
      <c r="R26">
        <v>0</v>
      </c>
      <c r="S26">
        <v>2.0995953601294848</v>
      </c>
      <c r="T26">
        <v>12.171567305098463</v>
      </c>
      <c r="U26" s="156">
        <f t="shared" si="2"/>
        <v>37.6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37.6</v>
      </c>
      <c r="E27">
        <f>GT!N27</f>
        <v>0</v>
      </c>
      <c r="F27">
        <f t="shared" si="4"/>
        <v>84</v>
      </c>
      <c r="G27">
        <f t="shared" si="5"/>
        <v>37.6</v>
      </c>
      <c r="H27" s="154"/>
      <c r="I27">
        <f>BRPL_EOD!AC27+BRPL_EOD!AD27</f>
        <v>14.86</v>
      </c>
      <c r="J27">
        <f>BYPL_EOD!AC27+BYPL_EOD!AD27</f>
        <v>8.14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37.07</v>
      </c>
      <c r="O27" s="154">
        <f t="shared" si="1"/>
        <v>0.53000000000000114</v>
      </c>
      <c r="P27">
        <v>15.072457512813596</v>
      </c>
      <c r="Q27">
        <v>8.2563798219584577</v>
      </c>
      <c r="R27">
        <v>0</v>
      </c>
      <c r="S27">
        <v>2.0995953601294848</v>
      </c>
      <c r="T27">
        <v>12.171567305098463</v>
      </c>
      <c r="U27" s="156">
        <f t="shared" si="2"/>
        <v>37.6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37.6</v>
      </c>
      <c r="E28">
        <f>GT!N28</f>
        <v>0</v>
      </c>
      <c r="F28">
        <f t="shared" si="4"/>
        <v>84</v>
      </c>
      <c r="G28">
        <f t="shared" si="5"/>
        <v>37.6</v>
      </c>
      <c r="H28" s="154"/>
      <c r="I28">
        <f>BRPL_EOD!AC28+BRPL_EOD!AD28</f>
        <v>14.86</v>
      </c>
      <c r="J28">
        <f>BYPL_EOD!AC28+BYPL_EOD!AD28</f>
        <v>8.14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37.07</v>
      </c>
      <c r="O28" s="154">
        <f t="shared" si="1"/>
        <v>0.53000000000000114</v>
      </c>
      <c r="P28">
        <v>15.072457512813596</v>
      </c>
      <c r="Q28">
        <v>8.2563798219584577</v>
      </c>
      <c r="R28">
        <v>0</v>
      </c>
      <c r="S28">
        <v>2.0995953601294848</v>
      </c>
      <c r="T28">
        <v>12.171567305098463</v>
      </c>
      <c r="U28" s="156">
        <f t="shared" si="2"/>
        <v>37.6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37.6</v>
      </c>
      <c r="E29">
        <f>GT!N29</f>
        <v>0</v>
      </c>
      <c r="F29">
        <f t="shared" si="4"/>
        <v>84</v>
      </c>
      <c r="G29">
        <f t="shared" si="5"/>
        <v>37.6</v>
      </c>
      <c r="H29" s="154"/>
      <c r="I29">
        <f>BRPL_EOD!AC29+BRPL_EOD!AD29</f>
        <v>14.86</v>
      </c>
      <c r="J29">
        <f>BYPL_EOD!AC29+BYPL_EOD!AD29</f>
        <v>8.14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37.07</v>
      </c>
      <c r="O29" s="154">
        <f t="shared" si="1"/>
        <v>0.53000000000000114</v>
      </c>
      <c r="P29">
        <v>15.072457512813596</v>
      </c>
      <c r="Q29">
        <v>8.2563798219584577</v>
      </c>
      <c r="R29">
        <v>0</v>
      </c>
      <c r="S29">
        <v>2.0995953601294848</v>
      </c>
      <c r="T29">
        <v>12.171567305098463</v>
      </c>
      <c r="U29" s="156">
        <f t="shared" si="2"/>
        <v>37.6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36.6</v>
      </c>
      <c r="E30">
        <f>GT!N30</f>
        <v>0</v>
      </c>
      <c r="F30">
        <f t="shared" si="4"/>
        <v>84</v>
      </c>
      <c r="G30">
        <f t="shared" si="5"/>
        <v>36.6</v>
      </c>
      <c r="H30" s="154"/>
      <c r="I30">
        <f>BRPL_EOD!AC30+BRPL_EOD!AD30</f>
        <v>14.86</v>
      </c>
      <c r="J30">
        <f>BYPL_EOD!AC30+BYPL_EOD!AD30</f>
        <v>8.14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37.07</v>
      </c>
      <c r="O30" s="154">
        <f t="shared" si="1"/>
        <v>-0.46999999999999886</v>
      </c>
      <c r="P30">
        <v>14.671594281089829</v>
      </c>
      <c r="Q30">
        <v>8.0367952522255202</v>
      </c>
      <c r="R30">
        <v>0</v>
      </c>
      <c r="S30">
        <v>2.0437550579983812</v>
      </c>
      <c r="T30">
        <v>11.84785540868627</v>
      </c>
      <c r="U30" s="156">
        <f t="shared" si="2"/>
        <v>36.6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36.6</v>
      </c>
      <c r="E31">
        <f>GT!N31</f>
        <v>0</v>
      </c>
      <c r="F31">
        <f t="shared" si="4"/>
        <v>84</v>
      </c>
      <c r="G31">
        <f t="shared" si="5"/>
        <v>36.6</v>
      </c>
      <c r="H31" s="154"/>
      <c r="I31">
        <f>BRPL_EOD!AC31+BRPL_EOD!AD31</f>
        <v>14.21</v>
      </c>
      <c r="J31">
        <f>BYPL_EOD!AC31+BYPL_EOD!AD31</f>
        <v>7.78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36.06</v>
      </c>
      <c r="O31" s="154">
        <f t="shared" si="1"/>
        <v>0.53999999999999915</v>
      </c>
      <c r="P31">
        <v>14.422795341098171</v>
      </c>
      <c r="Q31">
        <v>7.8965058236272876</v>
      </c>
      <c r="R31">
        <v>0</v>
      </c>
      <c r="S31">
        <v>2.100998336106489</v>
      </c>
      <c r="T31">
        <v>12.179700499168053</v>
      </c>
      <c r="U31" s="156">
        <f t="shared" si="2"/>
        <v>36.6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36.6</v>
      </c>
      <c r="E32">
        <f>GT!N32</f>
        <v>0</v>
      </c>
      <c r="F32">
        <f t="shared" si="4"/>
        <v>84</v>
      </c>
      <c r="G32">
        <f t="shared" si="5"/>
        <v>36.6</v>
      </c>
      <c r="H32" s="154"/>
      <c r="I32">
        <f>BRPL_EOD!AC32+BRPL_EOD!AD32</f>
        <v>14.21</v>
      </c>
      <c r="J32">
        <f>BYPL_EOD!AC32+BYPL_EOD!AD32</f>
        <v>7.78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36.06</v>
      </c>
      <c r="O32" s="154">
        <f t="shared" si="1"/>
        <v>0.53999999999999915</v>
      </c>
      <c r="P32">
        <v>14.422795341098171</v>
      </c>
      <c r="Q32">
        <v>7.8965058236272876</v>
      </c>
      <c r="R32">
        <v>0</v>
      </c>
      <c r="S32">
        <v>2.100998336106489</v>
      </c>
      <c r="T32">
        <v>12.179700499168053</v>
      </c>
      <c r="U32" s="156">
        <f t="shared" si="2"/>
        <v>36.6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36.6</v>
      </c>
      <c r="E33">
        <f>GT!N33</f>
        <v>0</v>
      </c>
      <c r="F33">
        <f t="shared" si="4"/>
        <v>84</v>
      </c>
      <c r="G33">
        <f t="shared" si="5"/>
        <v>36.6</v>
      </c>
      <c r="H33" s="154"/>
      <c r="I33">
        <f>BRPL_EOD!AC33+BRPL_EOD!AD33</f>
        <v>6.04</v>
      </c>
      <c r="J33">
        <f>BYPL_EOD!AC33+BYPL_EOD!AD33</f>
        <v>19.63</v>
      </c>
      <c r="K33">
        <f>MES_EOD!AC33+MES_EOD!AD33</f>
        <v>0</v>
      </c>
      <c r="L33">
        <f>NDMC_EOD!AC33+NDMC_EOD!AD33</f>
        <v>1.56</v>
      </c>
      <c r="M33">
        <f>TPDDL_EOD!AC33+TPDDL_EOD!AD33</f>
        <v>9.06</v>
      </c>
      <c r="N33">
        <f t="shared" si="0"/>
        <v>36.29</v>
      </c>
      <c r="O33" s="154">
        <f t="shared" si="1"/>
        <v>0.31000000000000227</v>
      </c>
      <c r="P33">
        <v>6.1939679851858145</v>
      </c>
      <c r="Q33">
        <v>19.63</v>
      </c>
      <c r="R33">
        <v>0</v>
      </c>
      <c r="S33">
        <v>1.5825155102320263</v>
      </c>
      <c r="T33">
        <v>9.1935165045821634</v>
      </c>
      <c r="U33" s="156">
        <f t="shared" si="2"/>
        <v>36.6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36.6</v>
      </c>
      <c r="E34">
        <f>GT!N34</f>
        <v>0</v>
      </c>
      <c r="F34">
        <f t="shared" si="4"/>
        <v>84</v>
      </c>
      <c r="G34">
        <f t="shared" si="5"/>
        <v>36.6</v>
      </c>
      <c r="H34" s="154"/>
      <c r="I34">
        <f>BRPL_EOD!AC34+BRPL_EOD!AD34</f>
        <v>6.04</v>
      </c>
      <c r="J34">
        <f>BYPL_EOD!AC34+BYPL_EOD!AD34</f>
        <v>19.63</v>
      </c>
      <c r="K34">
        <f>MES_EOD!AC34+MES_EOD!AD34</f>
        <v>0</v>
      </c>
      <c r="L34">
        <f>NDMC_EOD!AC34+NDMC_EOD!AD34</f>
        <v>1.56</v>
      </c>
      <c r="M34">
        <f>TPDDL_EOD!AC34+TPDDL_EOD!AD34</f>
        <v>9.06</v>
      </c>
      <c r="N34">
        <f t="shared" si="0"/>
        <v>36.29</v>
      </c>
      <c r="O34" s="154">
        <f t="shared" si="1"/>
        <v>0.31000000000000227</v>
      </c>
      <c r="P34">
        <v>6.1939679851858145</v>
      </c>
      <c r="Q34">
        <v>19.63</v>
      </c>
      <c r="R34">
        <v>0</v>
      </c>
      <c r="S34">
        <v>1.5825155102320263</v>
      </c>
      <c r="T34">
        <v>9.1935165045821634</v>
      </c>
      <c r="U34" s="156">
        <f t="shared" si="2"/>
        <v>36.6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36.6</v>
      </c>
      <c r="E35">
        <f>GT!N35</f>
        <v>0</v>
      </c>
      <c r="F35">
        <f t="shared" si="4"/>
        <v>84</v>
      </c>
      <c r="G35">
        <f t="shared" si="5"/>
        <v>36.6</v>
      </c>
      <c r="H35" s="154"/>
      <c r="I35">
        <f>BRPL_EOD!AC35+BRPL_EOD!AD35</f>
        <v>14.21</v>
      </c>
      <c r="J35">
        <f>BYPL_EOD!AC35+BYPL_EOD!AD35</f>
        <v>7.78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36.06</v>
      </c>
      <c r="O35" s="154">
        <f t="shared" si="1"/>
        <v>0.53999999999999915</v>
      </c>
      <c r="P35">
        <v>14.422795341098171</v>
      </c>
      <c r="Q35">
        <v>7.8965058236272876</v>
      </c>
      <c r="R35">
        <v>0</v>
      </c>
      <c r="S35">
        <v>2.100998336106489</v>
      </c>
      <c r="T35">
        <v>12.179700499168053</v>
      </c>
      <c r="U35" s="156">
        <f t="shared" si="2"/>
        <v>36.6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36.6</v>
      </c>
      <c r="E36">
        <f>GT!N36</f>
        <v>0</v>
      </c>
      <c r="F36">
        <f t="shared" si="4"/>
        <v>84</v>
      </c>
      <c r="G36">
        <f t="shared" si="5"/>
        <v>36.6</v>
      </c>
      <c r="H36" s="154"/>
      <c r="I36">
        <f>BRPL_EOD!AC36+BRPL_EOD!AD36</f>
        <v>14.21</v>
      </c>
      <c r="J36">
        <f>BYPL_EOD!AC36+BYPL_EOD!AD36</f>
        <v>7.78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36.06</v>
      </c>
      <c r="O36" s="154">
        <f t="shared" si="1"/>
        <v>0.53999999999999915</v>
      </c>
      <c r="P36">
        <v>14.422795341098171</v>
      </c>
      <c r="Q36">
        <v>7.8965058236272876</v>
      </c>
      <c r="R36">
        <v>0</v>
      </c>
      <c r="S36">
        <v>2.100998336106489</v>
      </c>
      <c r="T36">
        <v>12.179700499168053</v>
      </c>
      <c r="U36" s="156">
        <f t="shared" si="2"/>
        <v>36.6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36.6</v>
      </c>
      <c r="E37">
        <f>GT!N37</f>
        <v>0</v>
      </c>
      <c r="F37">
        <f t="shared" si="4"/>
        <v>84</v>
      </c>
      <c r="G37">
        <f t="shared" si="5"/>
        <v>36.6</v>
      </c>
      <c r="H37" s="154"/>
      <c r="I37">
        <f>BRPL_EOD!AC37+BRPL_EOD!AD37</f>
        <v>14.21</v>
      </c>
      <c r="J37">
        <f>BYPL_EOD!AC37+BYPL_EOD!AD37</f>
        <v>7.78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36.06</v>
      </c>
      <c r="O37" s="154">
        <f t="shared" si="1"/>
        <v>0.53999999999999915</v>
      </c>
      <c r="P37">
        <v>14.422795341098171</v>
      </c>
      <c r="Q37">
        <v>7.8965058236272876</v>
      </c>
      <c r="R37">
        <v>0</v>
      </c>
      <c r="S37">
        <v>2.100998336106489</v>
      </c>
      <c r="T37">
        <v>12.179700499168053</v>
      </c>
      <c r="U37" s="156">
        <f t="shared" si="2"/>
        <v>36.6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36.6</v>
      </c>
      <c r="E38">
        <f>GT!N38</f>
        <v>0</v>
      </c>
      <c r="F38">
        <f t="shared" si="4"/>
        <v>84</v>
      </c>
      <c r="G38">
        <f t="shared" si="5"/>
        <v>36.6</v>
      </c>
      <c r="H38" s="154"/>
      <c r="I38">
        <f>BRPL_EOD!AC38+BRPL_EOD!AD38</f>
        <v>14.21</v>
      </c>
      <c r="J38">
        <f>BYPL_EOD!AC38+BYPL_EOD!AD38</f>
        <v>7.78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36.06</v>
      </c>
      <c r="O38" s="154">
        <f t="shared" si="1"/>
        <v>0.53999999999999915</v>
      </c>
      <c r="P38">
        <v>14.422795341098171</v>
      </c>
      <c r="Q38">
        <v>7.8965058236272876</v>
      </c>
      <c r="R38">
        <v>0</v>
      </c>
      <c r="S38">
        <v>2.100998336106489</v>
      </c>
      <c r="T38">
        <v>12.179700499168053</v>
      </c>
      <c r="U38" s="156">
        <f t="shared" si="2"/>
        <v>36.6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36.299999999999997</v>
      </c>
      <c r="E39">
        <f>GT!N39</f>
        <v>0</v>
      </c>
      <c r="F39">
        <f t="shared" si="4"/>
        <v>84</v>
      </c>
      <c r="G39">
        <f t="shared" si="5"/>
        <v>36.299999999999997</v>
      </c>
      <c r="H39" s="154"/>
      <c r="I39">
        <f>BRPL_EOD!AC39+BRPL_EOD!AD39</f>
        <v>14.21</v>
      </c>
      <c r="J39">
        <f>BYPL_EOD!AC39+BYPL_EOD!AD39</f>
        <v>7.78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36.06</v>
      </c>
      <c r="O39" s="154">
        <f t="shared" si="1"/>
        <v>0.23999999999999488</v>
      </c>
      <c r="P39">
        <v>14.304575707154742</v>
      </c>
      <c r="Q39">
        <v>7.8317803660565719</v>
      </c>
      <c r="R39">
        <v>0</v>
      </c>
      <c r="S39">
        <v>2.0837770382695502</v>
      </c>
      <c r="T39">
        <v>12.079866888519133</v>
      </c>
      <c r="U39" s="156">
        <f t="shared" si="2"/>
        <v>36.299999999999997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36.299999999999997</v>
      </c>
      <c r="E40">
        <f>GT!N40</f>
        <v>0</v>
      </c>
      <c r="F40">
        <f t="shared" si="4"/>
        <v>84</v>
      </c>
      <c r="G40">
        <f t="shared" si="5"/>
        <v>36.299999999999997</v>
      </c>
      <c r="H40" s="154"/>
      <c r="I40">
        <f>BRPL_EOD!AC40+BRPL_EOD!AD40</f>
        <v>14.21</v>
      </c>
      <c r="J40">
        <f>BYPL_EOD!AC40+BYPL_EOD!AD40</f>
        <v>7.78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36.06</v>
      </c>
      <c r="O40" s="154">
        <f t="shared" si="1"/>
        <v>0.23999999999999488</v>
      </c>
      <c r="P40">
        <v>14.304575707154742</v>
      </c>
      <c r="Q40">
        <v>7.8317803660565719</v>
      </c>
      <c r="R40">
        <v>0</v>
      </c>
      <c r="S40">
        <v>2.0837770382695502</v>
      </c>
      <c r="T40">
        <v>12.079866888519133</v>
      </c>
      <c r="U40" s="156">
        <f t="shared" si="2"/>
        <v>36.299999999999997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36.299999999999997</v>
      </c>
      <c r="E41">
        <f>GT!N41</f>
        <v>0</v>
      </c>
      <c r="F41">
        <f t="shared" si="4"/>
        <v>84</v>
      </c>
      <c r="G41">
        <f t="shared" si="5"/>
        <v>36.299999999999997</v>
      </c>
      <c r="H41" s="154"/>
      <c r="I41">
        <f>BRPL_EOD!AC41+BRPL_EOD!AD41</f>
        <v>6.04</v>
      </c>
      <c r="J41">
        <f>BYPL_EOD!AC41+BYPL_EOD!AD41</f>
        <v>19.63</v>
      </c>
      <c r="K41">
        <f>MES_EOD!AC41+MES_EOD!AD41</f>
        <v>0</v>
      </c>
      <c r="L41">
        <f>NDMC_EOD!AC41+NDMC_EOD!AD41</f>
        <v>1.56</v>
      </c>
      <c r="M41">
        <f>TPDDL_EOD!AC41+TPDDL_EOD!AD41</f>
        <v>9.06</v>
      </c>
      <c r="N41">
        <f t="shared" si="0"/>
        <v>36.29</v>
      </c>
      <c r="O41" s="154">
        <f t="shared" si="1"/>
        <v>9.9999999999980105E-3</v>
      </c>
      <c r="P41">
        <v>6.0449628039583665</v>
      </c>
      <c r="Q41">
        <v>19.63</v>
      </c>
      <c r="R41">
        <v>0</v>
      </c>
      <c r="S41">
        <v>1.560726918419912</v>
      </c>
      <c r="T41">
        <v>9.0643102776217184</v>
      </c>
      <c r="U41" s="156">
        <f t="shared" si="2"/>
        <v>36.299999999999997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36.299999999999997</v>
      </c>
      <c r="E42">
        <f>GT!N42</f>
        <v>0</v>
      </c>
      <c r="F42">
        <f t="shared" si="4"/>
        <v>84</v>
      </c>
      <c r="G42">
        <f t="shared" si="5"/>
        <v>36.299999999999997</v>
      </c>
      <c r="H42" s="154"/>
      <c r="I42">
        <f>BRPL_EOD!AC42+BRPL_EOD!AD42</f>
        <v>14.21</v>
      </c>
      <c r="J42">
        <f>BYPL_EOD!AC42+BYPL_EOD!AD42</f>
        <v>7.78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36.06</v>
      </c>
      <c r="O42" s="154">
        <f t="shared" si="1"/>
        <v>0.23999999999999488</v>
      </c>
      <c r="P42">
        <v>14.304575707154742</v>
      </c>
      <c r="Q42">
        <v>7.8317803660565719</v>
      </c>
      <c r="R42">
        <v>0</v>
      </c>
      <c r="S42">
        <v>2.0837770382695502</v>
      </c>
      <c r="T42">
        <v>12.079866888519133</v>
      </c>
      <c r="U42" s="156">
        <f t="shared" si="2"/>
        <v>36.299999999999997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36.299999999999997</v>
      </c>
      <c r="E43">
        <f>GT!N43</f>
        <v>0</v>
      </c>
      <c r="F43">
        <f t="shared" si="4"/>
        <v>84</v>
      </c>
      <c r="G43">
        <f t="shared" si="5"/>
        <v>36.299999999999997</v>
      </c>
      <c r="H43" s="154"/>
      <c r="I43">
        <f>BRPL_EOD!AC43+BRPL_EOD!AD43</f>
        <v>14.21</v>
      </c>
      <c r="J43">
        <f>BYPL_EOD!AC43+BYPL_EOD!AD43</f>
        <v>7.78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36.06</v>
      </c>
      <c r="O43" s="154">
        <f t="shared" si="1"/>
        <v>0.23999999999999488</v>
      </c>
      <c r="P43">
        <v>14.304575707154742</v>
      </c>
      <c r="Q43">
        <v>7.8317803660565719</v>
      </c>
      <c r="R43">
        <v>0</v>
      </c>
      <c r="S43">
        <v>2.0837770382695502</v>
      </c>
      <c r="T43">
        <v>12.079866888519133</v>
      </c>
      <c r="U43" s="156">
        <f t="shared" si="2"/>
        <v>36.299999999999997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36.299999999999997</v>
      </c>
      <c r="E44">
        <f>GT!N44</f>
        <v>0</v>
      </c>
      <c r="F44">
        <f t="shared" si="4"/>
        <v>84</v>
      </c>
      <c r="G44">
        <f t="shared" si="5"/>
        <v>36.299999999999997</v>
      </c>
      <c r="H44" s="154"/>
      <c r="I44">
        <f>BRPL_EOD!AC44+BRPL_EOD!AD44</f>
        <v>14.21</v>
      </c>
      <c r="J44">
        <f>BYPL_EOD!AC44+BYPL_EOD!AD44</f>
        <v>7.78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36.06</v>
      </c>
      <c r="O44" s="154">
        <f t="shared" si="1"/>
        <v>0.23999999999999488</v>
      </c>
      <c r="P44">
        <v>14.304575707154742</v>
      </c>
      <c r="Q44">
        <v>7.8317803660565719</v>
      </c>
      <c r="R44">
        <v>0</v>
      </c>
      <c r="S44">
        <v>2.0837770382695502</v>
      </c>
      <c r="T44">
        <v>12.079866888519133</v>
      </c>
      <c r="U44" s="156">
        <f t="shared" si="2"/>
        <v>36.299999999999997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36.299999999999997</v>
      </c>
      <c r="E45">
        <f>GT!N45</f>
        <v>0</v>
      </c>
      <c r="F45">
        <f t="shared" si="4"/>
        <v>84</v>
      </c>
      <c r="G45">
        <f t="shared" si="5"/>
        <v>36.299999999999997</v>
      </c>
      <c r="H45" s="154"/>
      <c r="I45">
        <f>BRPL_EOD!AC45+BRPL_EOD!AD45</f>
        <v>14.21</v>
      </c>
      <c r="J45">
        <f>BYPL_EOD!AC45+BYPL_EOD!AD45</f>
        <v>7.78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36.06</v>
      </c>
      <c r="O45" s="154">
        <f t="shared" si="1"/>
        <v>0.23999999999999488</v>
      </c>
      <c r="P45">
        <v>14.304575707154742</v>
      </c>
      <c r="Q45">
        <v>7.8317803660565719</v>
      </c>
      <c r="R45">
        <v>0</v>
      </c>
      <c r="S45">
        <v>2.0837770382695502</v>
      </c>
      <c r="T45">
        <v>12.079866888519133</v>
      </c>
      <c r="U45" s="156">
        <f t="shared" si="2"/>
        <v>36.299999999999997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36.299999999999997</v>
      </c>
      <c r="E46">
        <f>GT!N46</f>
        <v>0</v>
      </c>
      <c r="F46">
        <f t="shared" si="4"/>
        <v>84</v>
      </c>
      <c r="G46">
        <f t="shared" si="5"/>
        <v>36.299999999999997</v>
      </c>
      <c r="H46" s="154"/>
      <c r="I46">
        <f>BRPL_EOD!AC46+BRPL_EOD!AD46</f>
        <v>14.21</v>
      </c>
      <c r="J46">
        <f>BYPL_EOD!AC46+BYPL_EOD!AD46</f>
        <v>7.78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36.06</v>
      </c>
      <c r="O46" s="154">
        <f t="shared" si="1"/>
        <v>0.23999999999999488</v>
      </c>
      <c r="P46">
        <v>14.304575707154742</v>
      </c>
      <c r="Q46">
        <v>7.8317803660565719</v>
      </c>
      <c r="R46">
        <v>0</v>
      </c>
      <c r="S46">
        <v>2.0837770382695502</v>
      </c>
      <c r="T46">
        <v>12.079866888519133</v>
      </c>
      <c r="U46" s="156">
        <f t="shared" si="2"/>
        <v>36.299999999999997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36.299999999999997</v>
      </c>
      <c r="E47">
        <f>GT!N47</f>
        <v>0</v>
      </c>
      <c r="F47">
        <f t="shared" si="4"/>
        <v>84</v>
      </c>
      <c r="G47">
        <f t="shared" si="5"/>
        <v>36.299999999999997</v>
      </c>
      <c r="H47" s="154"/>
      <c r="I47">
        <f>BRPL_EOD!AC47+BRPL_EOD!AD47</f>
        <v>14.21</v>
      </c>
      <c r="J47">
        <f>BYPL_EOD!AC47+BYPL_EOD!AD47</f>
        <v>7.78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36.06</v>
      </c>
      <c r="O47" s="154">
        <f t="shared" si="1"/>
        <v>0.23999999999999488</v>
      </c>
      <c r="P47">
        <v>14.304575707154742</v>
      </c>
      <c r="Q47">
        <v>7.8317803660565719</v>
      </c>
      <c r="R47">
        <v>0</v>
      </c>
      <c r="S47">
        <v>2.0837770382695502</v>
      </c>
      <c r="T47">
        <v>12.079866888519133</v>
      </c>
      <c r="U47" s="156">
        <f t="shared" si="2"/>
        <v>36.299999999999997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36.299999999999997</v>
      </c>
      <c r="E48">
        <f>GT!N48</f>
        <v>0</v>
      </c>
      <c r="F48">
        <f t="shared" si="4"/>
        <v>84</v>
      </c>
      <c r="G48">
        <f t="shared" si="5"/>
        <v>36.299999999999997</v>
      </c>
      <c r="H48" s="154"/>
      <c r="I48">
        <f>BRPL_EOD!AC48+BRPL_EOD!AD48</f>
        <v>14.21</v>
      </c>
      <c r="J48">
        <f>BYPL_EOD!AC48+BYPL_EOD!AD48</f>
        <v>7.78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36.06</v>
      </c>
      <c r="O48" s="154">
        <f t="shared" si="1"/>
        <v>0.23999999999999488</v>
      </c>
      <c r="P48">
        <v>14.304575707154742</v>
      </c>
      <c r="Q48">
        <v>7.8317803660565719</v>
      </c>
      <c r="R48">
        <v>0</v>
      </c>
      <c r="S48">
        <v>2.0837770382695502</v>
      </c>
      <c r="T48">
        <v>12.079866888519133</v>
      </c>
      <c r="U48" s="156">
        <f t="shared" si="2"/>
        <v>36.299999999999997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36.299999999999997</v>
      </c>
      <c r="E49">
        <f>GT!N49</f>
        <v>0</v>
      </c>
      <c r="F49">
        <f t="shared" si="4"/>
        <v>84</v>
      </c>
      <c r="G49">
        <f t="shared" si="5"/>
        <v>36.299999999999997</v>
      </c>
      <c r="H49" s="154"/>
      <c r="I49">
        <f>BRPL_EOD!AC49+BRPL_EOD!AD49</f>
        <v>14.21</v>
      </c>
      <c r="J49">
        <f>BYPL_EOD!AC49+BYPL_EOD!AD49</f>
        <v>7.78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36.06</v>
      </c>
      <c r="O49" s="154">
        <f t="shared" si="1"/>
        <v>0.23999999999999488</v>
      </c>
      <c r="P49">
        <v>14.304575707154742</v>
      </c>
      <c r="Q49">
        <v>7.8317803660565719</v>
      </c>
      <c r="R49">
        <v>0</v>
      </c>
      <c r="S49">
        <v>2.0837770382695502</v>
      </c>
      <c r="T49">
        <v>12.079866888519133</v>
      </c>
      <c r="U49" s="156">
        <f t="shared" si="2"/>
        <v>36.299999999999997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36.299999999999997</v>
      </c>
      <c r="E50">
        <f>GT!N50</f>
        <v>0</v>
      </c>
      <c r="F50">
        <f t="shared" si="4"/>
        <v>84</v>
      </c>
      <c r="G50">
        <f t="shared" si="5"/>
        <v>36.299999999999997</v>
      </c>
      <c r="H50" s="154"/>
      <c r="I50">
        <f>BRPL_EOD!AC50+BRPL_EOD!AD50</f>
        <v>14.21</v>
      </c>
      <c r="J50">
        <f>BYPL_EOD!AC50+BYPL_EOD!AD50</f>
        <v>7.78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36.06</v>
      </c>
      <c r="O50" s="154">
        <f t="shared" si="1"/>
        <v>0.23999999999999488</v>
      </c>
      <c r="P50">
        <v>14.304575707154742</v>
      </c>
      <c r="Q50">
        <v>7.8317803660565719</v>
      </c>
      <c r="R50">
        <v>0</v>
      </c>
      <c r="S50">
        <v>2.0837770382695502</v>
      </c>
      <c r="T50">
        <v>12.079866888519133</v>
      </c>
      <c r="U50" s="156">
        <f t="shared" si="2"/>
        <v>36.299999999999997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35.299999999999997</v>
      </c>
      <c r="E51">
        <f>GT!N51</f>
        <v>0</v>
      </c>
      <c r="F51">
        <f t="shared" si="4"/>
        <v>84</v>
      </c>
      <c r="G51">
        <f t="shared" si="5"/>
        <v>35.299999999999997</v>
      </c>
      <c r="H51" s="154"/>
      <c r="I51">
        <f>BRPL_EOD!AC51+BRPL_EOD!AD51</f>
        <v>13.57</v>
      </c>
      <c r="J51">
        <f>BYPL_EOD!AC51+BYPL_EOD!AD51</f>
        <v>7.43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35.07</v>
      </c>
      <c r="O51" s="154">
        <f t="shared" si="1"/>
        <v>0.22999999999999687</v>
      </c>
      <c r="P51">
        <v>13.658996293128029</v>
      </c>
      <c r="Q51">
        <v>7.4787282577701726</v>
      </c>
      <c r="R51">
        <v>0</v>
      </c>
      <c r="S51">
        <v>2.0835757057313939</v>
      </c>
      <c r="T51">
        <v>12.0786997433704</v>
      </c>
      <c r="U51" s="156">
        <f t="shared" si="2"/>
        <v>35.299999999999997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35.299999999999997</v>
      </c>
      <c r="E52">
        <f>GT!N52</f>
        <v>0</v>
      </c>
      <c r="F52">
        <f t="shared" si="4"/>
        <v>84</v>
      </c>
      <c r="G52">
        <f t="shared" si="5"/>
        <v>35.299999999999997</v>
      </c>
      <c r="H52" s="154"/>
      <c r="I52">
        <f>BRPL_EOD!AC52+BRPL_EOD!AD52</f>
        <v>13.57</v>
      </c>
      <c r="J52">
        <f>BYPL_EOD!AC52+BYPL_EOD!AD52</f>
        <v>7.43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35.07</v>
      </c>
      <c r="O52" s="154">
        <f t="shared" si="1"/>
        <v>0.22999999999999687</v>
      </c>
      <c r="P52">
        <v>13.658996293128029</v>
      </c>
      <c r="Q52">
        <v>7.4787282577701726</v>
      </c>
      <c r="R52">
        <v>0</v>
      </c>
      <c r="S52">
        <v>2.0835757057313939</v>
      </c>
      <c r="T52">
        <v>12.0786997433704</v>
      </c>
      <c r="U52" s="156">
        <f t="shared" si="2"/>
        <v>35.299999999999997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35.299999999999997</v>
      </c>
      <c r="E53">
        <f>GT!N53</f>
        <v>0</v>
      </c>
      <c r="F53">
        <f t="shared" si="4"/>
        <v>84</v>
      </c>
      <c r="G53">
        <f t="shared" si="5"/>
        <v>35.299999999999997</v>
      </c>
      <c r="H53" s="154"/>
      <c r="I53">
        <f>BRPL_EOD!AC53+BRPL_EOD!AD53</f>
        <v>13.57</v>
      </c>
      <c r="J53">
        <f>BYPL_EOD!AC53+BYPL_EOD!AD53</f>
        <v>7.43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35.07</v>
      </c>
      <c r="O53" s="154">
        <f t="shared" si="1"/>
        <v>0.22999999999999687</v>
      </c>
      <c r="P53">
        <v>13.658996293128029</v>
      </c>
      <c r="Q53">
        <v>7.4787282577701726</v>
      </c>
      <c r="R53">
        <v>0</v>
      </c>
      <c r="S53">
        <v>2.0835757057313939</v>
      </c>
      <c r="T53">
        <v>12.0786997433704</v>
      </c>
      <c r="U53" s="156">
        <f t="shared" si="2"/>
        <v>35.299999999999997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35.299999999999997</v>
      </c>
      <c r="E54">
        <f>GT!N54</f>
        <v>0</v>
      </c>
      <c r="F54">
        <f t="shared" si="4"/>
        <v>84</v>
      </c>
      <c r="G54">
        <f t="shared" si="5"/>
        <v>35.299999999999997</v>
      </c>
      <c r="H54" s="154"/>
      <c r="I54">
        <f>BRPL_EOD!AC54+BRPL_EOD!AD54</f>
        <v>13.57</v>
      </c>
      <c r="J54">
        <f>BYPL_EOD!AC54+BYPL_EOD!AD54</f>
        <v>7.43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35.07</v>
      </c>
      <c r="O54" s="154">
        <f t="shared" si="1"/>
        <v>0.22999999999999687</v>
      </c>
      <c r="P54">
        <v>13.658996293128029</v>
      </c>
      <c r="Q54">
        <v>7.4787282577701726</v>
      </c>
      <c r="R54">
        <v>0</v>
      </c>
      <c r="S54">
        <v>2.0835757057313939</v>
      </c>
      <c r="T54">
        <v>12.0786997433704</v>
      </c>
      <c r="U54" s="156">
        <f t="shared" si="2"/>
        <v>35.299999999999997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35.299999999999997</v>
      </c>
      <c r="E55">
        <f>GT!N55</f>
        <v>0</v>
      </c>
      <c r="F55">
        <f t="shared" si="4"/>
        <v>84</v>
      </c>
      <c r="G55">
        <f t="shared" si="5"/>
        <v>35.299999999999997</v>
      </c>
      <c r="H55" s="154"/>
      <c r="I55">
        <f>BRPL_EOD!AC55+BRPL_EOD!AD55</f>
        <v>13.57</v>
      </c>
      <c r="J55">
        <f>BYPL_EOD!AC55+BYPL_EOD!AD55</f>
        <v>7.43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35.07</v>
      </c>
      <c r="O55" s="154">
        <f t="shared" si="1"/>
        <v>0.22999999999999687</v>
      </c>
      <c r="P55">
        <v>13.658996293128029</v>
      </c>
      <c r="Q55">
        <v>7.4787282577701726</v>
      </c>
      <c r="R55">
        <v>0</v>
      </c>
      <c r="S55">
        <v>2.0835757057313939</v>
      </c>
      <c r="T55">
        <v>12.0786997433704</v>
      </c>
      <c r="U55" s="156">
        <f t="shared" si="2"/>
        <v>35.299999999999997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35.299999999999997</v>
      </c>
      <c r="E56">
        <f>GT!N56</f>
        <v>0</v>
      </c>
      <c r="F56">
        <f t="shared" si="4"/>
        <v>84</v>
      </c>
      <c r="G56">
        <f t="shared" si="5"/>
        <v>35.299999999999997</v>
      </c>
      <c r="H56" s="154"/>
      <c r="I56">
        <f>BRPL_EOD!AC56+BRPL_EOD!AD56</f>
        <v>13.57</v>
      </c>
      <c r="J56">
        <f>BYPL_EOD!AC56+BYPL_EOD!AD56</f>
        <v>7.43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35.07</v>
      </c>
      <c r="O56" s="154">
        <f t="shared" si="1"/>
        <v>0.22999999999999687</v>
      </c>
      <c r="P56">
        <v>13.658996293128029</v>
      </c>
      <c r="Q56">
        <v>7.4787282577701726</v>
      </c>
      <c r="R56">
        <v>0</v>
      </c>
      <c r="S56">
        <v>2.0835757057313939</v>
      </c>
      <c r="T56">
        <v>12.0786997433704</v>
      </c>
      <c r="U56" s="156">
        <f t="shared" si="2"/>
        <v>35.299999999999997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35.299999999999997</v>
      </c>
      <c r="E57">
        <f>GT!N57</f>
        <v>0</v>
      </c>
      <c r="F57">
        <f t="shared" si="4"/>
        <v>84</v>
      </c>
      <c r="G57">
        <f t="shared" si="5"/>
        <v>35.299999999999997</v>
      </c>
      <c r="H57" s="154"/>
      <c r="I57">
        <f>BRPL_EOD!AC57+BRPL_EOD!AD57</f>
        <v>13.57</v>
      </c>
      <c r="J57">
        <f>BYPL_EOD!AC57+BYPL_EOD!AD57</f>
        <v>7.43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35.07</v>
      </c>
      <c r="O57" s="154">
        <f t="shared" si="1"/>
        <v>0.22999999999999687</v>
      </c>
      <c r="P57">
        <v>13.658996293128029</v>
      </c>
      <c r="Q57">
        <v>7.4787282577701726</v>
      </c>
      <c r="R57">
        <v>0</v>
      </c>
      <c r="S57">
        <v>2.0835757057313939</v>
      </c>
      <c r="T57">
        <v>12.0786997433704</v>
      </c>
      <c r="U57" s="156">
        <f t="shared" si="2"/>
        <v>35.299999999999997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35.299999999999997</v>
      </c>
      <c r="E58">
        <f>GT!N58</f>
        <v>0</v>
      </c>
      <c r="F58">
        <f t="shared" si="4"/>
        <v>84</v>
      </c>
      <c r="G58">
        <f t="shared" si="5"/>
        <v>35.299999999999997</v>
      </c>
      <c r="H58" s="154"/>
      <c r="I58">
        <f>BRPL_EOD!AC58+BRPL_EOD!AD58</f>
        <v>13.57</v>
      </c>
      <c r="J58">
        <f>BYPL_EOD!AC58+BYPL_EOD!AD58</f>
        <v>7.43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35.07</v>
      </c>
      <c r="O58" s="154">
        <f t="shared" si="1"/>
        <v>0.22999999999999687</v>
      </c>
      <c r="P58">
        <v>13.658996293128029</v>
      </c>
      <c r="Q58">
        <v>7.4787282577701726</v>
      </c>
      <c r="R58">
        <v>0</v>
      </c>
      <c r="S58">
        <v>2.0835757057313939</v>
      </c>
      <c r="T58">
        <v>12.0786997433704</v>
      </c>
      <c r="U58" s="156">
        <f t="shared" si="2"/>
        <v>35.299999999999997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35.299999999999997</v>
      </c>
      <c r="E59">
        <f>GT!N59</f>
        <v>0</v>
      </c>
      <c r="F59">
        <f t="shared" si="4"/>
        <v>84</v>
      </c>
      <c r="G59">
        <f t="shared" si="5"/>
        <v>35.299999999999997</v>
      </c>
      <c r="H59" s="154"/>
      <c r="I59">
        <f>BRPL_EOD!AC59+BRPL_EOD!AD59</f>
        <v>13.57</v>
      </c>
      <c r="J59">
        <f>BYPL_EOD!AC59+BYPL_EOD!AD59</f>
        <v>7.43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35.07</v>
      </c>
      <c r="O59" s="154">
        <f t="shared" si="1"/>
        <v>0.22999999999999687</v>
      </c>
      <c r="P59">
        <v>13.658996293128029</v>
      </c>
      <c r="Q59">
        <v>7.4787282577701726</v>
      </c>
      <c r="R59">
        <v>0</v>
      </c>
      <c r="S59">
        <v>2.0835757057313939</v>
      </c>
      <c r="T59">
        <v>12.0786997433704</v>
      </c>
      <c r="U59" s="156">
        <f t="shared" si="2"/>
        <v>35.299999999999997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35.299999999999997</v>
      </c>
      <c r="E60">
        <f>GT!N60</f>
        <v>0</v>
      </c>
      <c r="F60">
        <f t="shared" si="4"/>
        <v>84</v>
      </c>
      <c r="G60">
        <f t="shared" si="5"/>
        <v>35.299999999999997</v>
      </c>
      <c r="H60" s="154"/>
      <c r="I60">
        <f>BRPL_EOD!AC60+BRPL_EOD!AD60</f>
        <v>13.57</v>
      </c>
      <c r="J60">
        <f>BYPL_EOD!AC60+BYPL_EOD!AD60</f>
        <v>7.43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35.07</v>
      </c>
      <c r="O60" s="154">
        <f t="shared" si="1"/>
        <v>0.22999999999999687</v>
      </c>
      <c r="P60">
        <v>13.658996293128029</v>
      </c>
      <c r="Q60">
        <v>7.4787282577701726</v>
      </c>
      <c r="R60">
        <v>0</v>
      </c>
      <c r="S60">
        <v>2.0835757057313939</v>
      </c>
      <c r="T60">
        <v>12.0786997433704</v>
      </c>
      <c r="U60" s="156">
        <f t="shared" si="2"/>
        <v>35.299999999999997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35.299999999999997</v>
      </c>
      <c r="E61">
        <f>GT!N61</f>
        <v>0</v>
      </c>
      <c r="F61">
        <f t="shared" si="4"/>
        <v>84</v>
      </c>
      <c r="G61">
        <f t="shared" si="5"/>
        <v>35.299999999999997</v>
      </c>
      <c r="H61" s="154"/>
      <c r="I61">
        <f>BRPL_EOD!AC61+BRPL_EOD!AD61</f>
        <v>13.57</v>
      </c>
      <c r="J61">
        <f>BYPL_EOD!AC61+BYPL_EOD!AD61</f>
        <v>7.43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35.07</v>
      </c>
      <c r="O61" s="154">
        <f t="shared" si="1"/>
        <v>0.22999999999999687</v>
      </c>
      <c r="P61">
        <v>13.658996293128029</v>
      </c>
      <c r="Q61">
        <v>7.4787282577701726</v>
      </c>
      <c r="R61">
        <v>0</v>
      </c>
      <c r="S61">
        <v>2.0835757057313939</v>
      </c>
      <c r="T61">
        <v>12.0786997433704</v>
      </c>
      <c r="U61" s="156">
        <f t="shared" si="2"/>
        <v>35.299999999999997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35.299999999999997</v>
      </c>
      <c r="E62">
        <f>GT!N62</f>
        <v>0</v>
      </c>
      <c r="F62">
        <f t="shared" si="4"/>
        <v>84</v>
      </c>
      <c r="G62">
        <f t="shared" si="5"/>
        <v>35.299999999999997</v>
      </c>
      <c r="H62" s="154"/>
      <c r="I62">
        <f>BRPL_EOD!AC62+BRPL_EOD!AD62</f>
        <v>13.57</v>
      </c>
      <c r="J62">
        <f>BYPL_EOD!AC62+BYPL_EOD!AD62</f>
        <v>7.43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35.07</v>
      </c>
      <c r="O62" s="154">
        <f t="shared" si="1"/>
        <v>0.22999999999999687</v>
      </c>
      <c r="P62">
        <v>13.658996293128029</v>
      </c>
      <c r="Q62">
        <v>7.4787282577701726</v>
      </c>
      <c r="R62">
        <v>0</v>
      </c>
      <c r="S62">
        <v>2.0835757057313939</v>
      </c>
      <c r="T62">
        <v>12.0786997433704</v>
      </c>
      <c r="U62" s="156">
        <f t="shared" si="2"/>
        <v>35.299999999999997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35.299999999999997</v>
      </c>
      <c r="E63">
        <f>GT!N63</f>
        <v>0</v>
      </c>
      <c r="F63">
        <f t="shared" si="4"/>
        <v>84</v>
      </c>
      <c r="G63">
        <f t="shared" si="5"/>
        <v>35.299999999999997</v>
      </c>
      <c r="H63" s="154"/>
      <c r="I63">
        <f>BRPL_EOD!AC63+BRPL_EOD!AD63</f>
        <v>13.57</v>
      </c>
      <c r="J63">
        <f>BYPL_EOD!AC63+BYPL_EOD!AD63</f>
        <v>7.43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35.07</v>
      </c>
      <c r="O63" s="154">
        <f t="shared" si="1"/>
        <v>0.22999999999999687</v>
      </c>
      <c r="P63">
        <v>13.658996293128029</v>
      </c>
      <c r="Q63">
        <v>7.4787282577701726</v>
      </c>
      <c r="R63">
        <v>0</v>
      </c>
      <c r="S63">
        <v>2.0835757057313939</v>
      </c>
      <c r="T63">
        <v>12.0786997433704</v>
      </c>
      <c r="U63" s="156">
        <f t="shared" si="2"/>
        <v>35.299999999999997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35.299999999999997</v>
      </c>
      <c r="E64">
        <f>GT!N64</f>
        <v>0</v>
      </c>
      <c r="F64">
        <f t="shared" si="4"/>
        <v>84</v>
      </c>
      <c r="G64">
        <f t="shared" si="5"/>
        <v>35.299999999999997</v>
      </c>
      <c r="H64" s="154"/>
      <c r="I64">
        <f>BRPL_EOD!AC64+BRPL_EOD!AD64</f>
        <v>13.57</v>
      </c>
      <c r="J64">
        <f>BYPL_EOD!AC64+BYPL_EOD!AD64</f>
        <v>7.43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35.07</v>
      </c>
      <c r="O64" s="154">
        <f t="shared" si="1"/>
        <v>0.22999999999999687</v>
      </c>
      <c r="P64">
        <v>13.658996293128029</v>
      </c>
      <c r="Q64">
        <v>7.4787282577701726</v>
      </c>
      <c r="R64">
        <v>0</v>
      </c>
      <c r="S64">
        <v>2.0835757057313939</v>
      </c>
      <c r="T64">
        <v>12.0786997433704</v>
      </c>
      <c r="U64" s="156">
        <f t="shared" si="2"/>
        <v>35.299999999999997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35.299999999999997</v>
      </c>
      <c r="E65">
        <f>GT!N65</f>
        <v>0</v>
      </c>
      <c r="F65">
        <f t="shared" si="4"/>
        <v>84</v>
      </c>
      <c r="G65">
        <f t="shared" si="5"/>
        <v>35.299999999999997</v>
      </c>
      <c r="H65" s="154"/>
      <c r="I65">
        <f>BRPL_EOD!AC65+BRPL_EOD!AD65</f>
        <v>13.57</v>
      </c>
      <c r="J65">
        <f>BYPL_EOD!AC65+BYPL_EOD!AD65</f>
        <v>7.43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35.07</v>
      </c>
      <c r="O65" s="154">
        <f t="shared" si="1"/>
        <v>0.22999999999999687</v>
      </c>
      <c r="P65">
        <v>13.658996293128029</v>
      </c>
      <c r="Q65">
        <v>7.4787282577701726</v>
      </c>
      <c r="R65">
        <v>0</v>
      </c>
      <c r="S65">
        <v>2.0835757057313939</v>
      </c>
      <c r="T65">
        <v>12.0786997433704</v>
      </c>
      <c r="U65" s="156">
        <f t="shared" si="2"/>
        <v>35.299999999999997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35.299999999999997</v>
      </c>
      <c r="E66">
        <f>GT!N66</f>
        <v>0</v>
      </c>
      <c r="F66">
        <f t="shared" si="4"/>
        <v>84</v>
      </c>
      <c r="G66">
        <f t="shared" si="5"/>
        <v>35.299999999999997</v>
      </c>
      <c r="H66" s="154"/>
      <c r="I66">
        <f>BRPL_EOD!AC66+BRPL_EOD!AD66</f>
        <v>5.88</v>
      </c>
      <c r="J66">
        <f>BYPL_EOD!AC66+BYPL_EOD!AD66</f>
        <v>19.100000000000001</v>
      </c>
      <c r="K66">
        <f>MES_EOD!AC66+MES_EOD!AD66</f>
        <v>0</v>
      </c>
      <c r="L66">
        <f>NDMC_EOD!AC66+NDMC_EOD!AD66</f>
        <v>1.52</v>
      </c>
      <c r="M66">
        <f>TPDDL_EOD!AC66+TPDDL_EOD!AD66</f>
        <v>8.82</v>
      </c>
      <c r="N66">
        <f t="shared" si="0"/>
        <v>35.32</v>
      </c>
      <c r="O66" s="154">
        <f t="shared" si="1"/>
        <v>-2.0000000000003126E-2</v>
      </c>
      <c r="P66">
        <v>5.8766704416761035</v>
      </c>
      <c r="Q66">
        <v>19.089184597961495</v>
      </c>
      <c r="R66">
        <v>0</v>
      </c>
      <c r="S66">
        <v>1.5191392978482445</v>
      </c>
      <c r="T66">
        <v>8.8150056625141566</v>
      </c>
      <c r="U66" s="156">
        <f t="shared" si="2"/>
        <v>35.299999999999997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35.299999999999997</v>
      </c>
      <c r="E67">
        <f>GT!N67</f>
        <v>0</v>
      </c>
      <c r="F67">
        <f t="shared" si="4"/>
        <v>84</v>
      </c>
      <c r="G67">
        <f t="shared" si="5"/>
        <v>35.299999999999997</v>
      </c>
      <c r="H67" s="154"/>
      <c r="I67">
        <f>BRPL_EOD!AC67+BRPL_EOD!AD67</f>
        <v>5.99</v>
      </c>
      <c r="J67">
        <f>BYPL_EOD!AC67+BYPL_EOD!AD67</f>
        <v>18.78</v>
      </c>
      <c r="K67">
        <f>MES_EOD!AC67+MES_EOD!AD67</f>
        <v>0</v>
      </c>
      <c r="L67">
        <f>NDMC_EOD!AC67+NDMC_EOD!AD67</f>
        <v>1.55</v>
      </c>
      <c r="M67">
        <f>TPDDL_EOD!AC67+TPDDL_EOD!AD67</f>
        <v>8.98</v>
      </c>
      <c r="N67">
        <f t="shared" ref="N67:N98" si="6">SUM(I67:M67)</f>
        <v>35.300000000000004</v>
      </c>
      <c r="O67" s="154">
        <f t="shared" ref="O67:O98" si="7">G67-N67</f>
        <v>0</v>
      </c>
      <c r="P67">
        <v>5.9899999999999993</v>
      </c>
      <c r="Q67">
        <v>18.779999999999998</v>
      </c>
      <c r="R67">
        <v>0</v>
      </c>
      <c r="S67">
        <v>1.5499999999999998</v>
      </c>
      <c r="T67">
        <v>8.9799999999999986</v>
      </c>
      <c r="U67" s="156">
        <f t="shared" ref="U67:U98" si="8">SUM(P67:T67)</f>
        <v>35.299999999999997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35.299999999999997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35.299999999999997</v>
      </c>
      <c r="H68" s="154"/>
      <c r="I68">
        <f>BRPL_EOD!AC68+BRPL_EOD!AD68</f>
        <v>5.99</v>
      </c>
      <c r="J68">
        <f>BYPL_EOD!AC68+BYPL_EOD!AD68</f>
        <v>18.78</v>
      </c>
      <c r="K68">
        <f>MES_EOD!AC68+MES_EOD!AD68</f>
        <v>0</v>
      </c>
      <c r="L68">
        <f>NDMC_EOD!AC68+NDMC_EOD!AD68</f>
        <v>1.55</v>
      </c>
      <c r="M68">
        <f>TPDDL_EOD!AC68+TPDDL_EOD!AD68</f>
        <v>8.98</v>
      </c>
      <c r="N68">
        <f t="shared" si="6"/>
        <v>35.300000000000004</v>
      </c>
      <c r="O68" s="154">
        <f t="shared" si="7"/>
        <v>0</v>
      </c>
      <c r="P68">
        <v>5.9899999999999993</v>
      </c>
      <c r="Q68">
        <v>18.779999999999998</v>
      </c>
      <c r="R68">
        <v>0</v>
      </c>
      <c r="S68">
        <v>1.5499999999999998</v>
      </c>
      <c r="T68">
        <v>8.9799999999999986</v>
      </c>
      <c r="U68" s="156">
        <f t="shared" si="8"/>
        <v>35.299999999999997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36.299999999999997</v>
      </c>
      <c r="E69">
        <f>GT!N69</f>
        <v>0</v>
      </c>
      <c r="F69">
        <f t="shared" si="10"/>
        <v>84</v>
      </c>
      <c r="G69">
        <f t="shared" si="11"/>
        <v>36.299999999999997</v>
      </c>
      <c r="H69" s="154"/>
      <c r="I69">
        <f>BRPL_EOD!AC69+BRPL_EOD!AD69</f>
        <v>6.15</v>
      </c>
      <c r="J69">
        <f>BYPL_EOD!AC69+BYPL_EOD!AD69</f>
        <v>19.309999999999999</v>
      </c>
      <c r="K69">
        <f>MES_EOD!AC69+MES_EOD!AD69</f>
        <v>0</v>
      </c>
      <c r="L69">
        <f>NDMC_EOD!AC69+NDMC_EOD!AD69</f>
        <v>1.59</v>
      </c>
      <c r="M69">
        <f>TPDDL_EOD!AC69+TPDDL_EOD!AD69</f>
        <v>9.23</v>
      </c>
      <c r="N69">
        <f t="shared" si="6"/>
        <v>36.28</v>
      </c>
      <c r="O69" s="154">
        <f t="shared" si="7"/>
        <v>1.9999999999996021E-2</v>
      </c>
      <c r="P69">
        <v>6.1598995864245074</v>
      </c>
      <c r="Q69">
        <v>19.309999999999999</v>
      </c>
      <c r="R69">
        <v>0</v>
      </c>
      <c r="S69">
        <v>1.5914581065013029</v>
      </c>
      <c r="T69">
        <v>9.238642307074187</v>
      </c>
      <c r="U69" s="156">
        <f t="shared" si="8"/>
        <v>36.299999999999997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37.299999999999997</v>
      </c>
      <c r="E70">
        <f>GT!N70</f>
        <v>0</v>
      </c>
      <c r="F70">
        <f t="shared" si="10"/>
        <v>84</v>
      </c>
      <c r="G70">
        <f t="shared" si="11"/>
        <v>37.299999999999997</v>
      </c>
      <c r="H70" s="154"/>
      <c r="I70">
        <f>BRPL_EOD!AC70+BRPL_EOD!AD70</f>
        <v>6.15</v>
      </c>
      <c r="J70">
        <f>BYPL_EOD!AC70+BYPL_EOD!AD70</f>
        <v>19.309999999999999</v>
      </c>
      <c r="K70">
        <f>MES_EOD!AC70+MES_EOD!AD70</f>
        <v>0</v>
      </c>
      <c r="L70">
        <f>NDMC_EOD!AC70+NDMC_EOD!AD70</f>
        <v>1.59</v>
      </c>
      <c r="M70">
        <f>TPDDL_EOD!AC70+TPDDL_EOD!AD70</f>
        <v>9.23</v>
      </c>
      <c r="N70">
        <f t="shared" si="6"/>
        <v>36.28</v>
      </c>
      <c r="O70" s="154">
        <f t="shared" si="7"/>
        <v>1.019999999999996</v>
      </c>
      <c r="P70">
        <v>6.6562386206389492</v>
      </c>
      <c r="Q70">
        <v>19.309999999999999</v>
      </c>
      <c r="R70">
        <v>0</v>
      </c>
      <c r="S70">
        <v>1.6641502115641644</v>
      </c>
      <c r="T70">
        <v>9.6696111677968819</v>
      </c>
      <c r="U70" s="156">
        <f t="shared" si="8"/>
        <v>37.29999999999999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37.299999999999997</v>
      </c>
      <c r="E71">
        <f>GT!N71</f>
        <v>0</v>
      </c>
      <c r="F71">
        <f t="shared" si="10"/>
        <v>84</v>
      </c>
      <c r="G71">
        <f t="shared" si="11"/>
        <v>37.299999999999997</v>
      </c>
      <c r="H71" s="154"/>
      <c r="I71">
        <f>BRPL_EOD!AC71+BRPL_EOD!AD71</f>
        <v>6.32</v>
      </c>
      <c r="J71">
        <f>BYPL_EOD!AC71+BYPL_EOD!AD71</f>
        <v>19.829999999999998</v>
      </c>
      <c r="K71">
        <f>MES_EOD!AC71+MES_EOD!AD71</f>
        <v>0</v>
      </c>
      <c r="L71">
        <f>NDMC_EOD!AC71+NDMC_EOD!AD71</f>
        <v>1.64</v>
      </c>
      <c r="M71">
        <f>TPDDL_EOD!AC71+TPDDL_EOD!AD71</f>
        <v>9.48</v>
      </c>
      <c r="N71">
        <f t="shared" si="6"/>
        <v>37.269999999999996</v>
      </c>
      <c r="O71" s="154">
        <f t="shared" si="7"/>
        <v>3.0000000000001137E-2</v>
      </c>
      <c r="P71">
        <v>6.334888414693685</v>
      </c>
      <c r="Q71">
        <v>19.829999999999998</v>
      </c>
      <c r="R71">
        <v>0</v>
      </c>
      <c r="S71">
        <v>1.6421837667201102</v>
      </c>
      <c r="T71">
        <v>9.4929278185862067</v>
      </c>
      <c r="U71" s="156">
        <f t="shared" si="8"/>
        <v>37.299999999999997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37.299999999999997</v>
      </c>
      <c r="E72">
        <f>GT!N72</f>
        <v>0</v>
      </c>
      <c r="F72">
        <f t="shared" si="10"/>
        <v>84</v>
      </c>
      <c r="G72">
        <f t="shared" si="11"/>
        <v>37.299999999999997</v>
      </c>
      <c r="H72" s="154"/>
      <c r="I72">
        <f>BRPL_EOD!AC72+BRPL_EOD!AD72</f>
        <v>6.32</v>
      </c>
      <c r="J72">
        <f>BYPL_EOD!AC72+BYPL_EOD!AD72</f>
        <v>19.829999999999998</v>
      </c>
      <c r="K72">
        <f>MES_EOD!AC72+MES_EOD!AD72</f>
        <v>0</v>
      </c>
      <c r="L72">
        <f>NDMC_EOD!AC72+NDMC_EOD!AD72</f>
        <v>1.64</v>
      </c>
      <c r="M72">
        <f>TPDDL_EOD!AC72+TPDDL_EOD!AD72</f>
        <v>9.48</v>
      </c>
      <c r="N72">
        <f t="shared" si="6"/>
        <v>37.269999999999996</v>
      </c>
      <c r="O72" s="154">
        <f t="shared" si="7"/>
        <v>3.0000000000001137E-2</v>
      </c>
      <c r="P72">
        <v>6.334888414693685</v>
      </c>
      <c r="Q72">
        <v>19.829999999999998</v>
      </c>
      <c r="R72">
        <v>0</v>
      </c>
      <c r="S72">
        <v>1.6421837667201102</v>
      </c>
      <c r="T72">
        <v>9.4929278185862067</v>
      </c>
      <c r="U72" s="156">
        <f t="shared" si="8"/>
        <v>37.299999999999997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37.299999999999997</v>
      </c>
      <c r="E73">
        <f>GT!N73</f>
        <v>0</v>
      </c>
      <c r="F73">
        <f t="shared" si="10"/>
        <v>84</v>
      </c>
      <c r="G73">
        <f t="shared" si="11"/>
        <v>37.299999999999997</v>
      </c>
      <c r="H73" s="154"/>
      <c r="I73">
        <f>BRPL_EOD!AC73+BRPL_EOD!AD73</f>
        <v>6.32</v>
      </c>
      <c r="J73">
        <f>BYPL_EOD!AC73+BYPL_EOD!AD73</f>
        <v>19.829999999999998</v>
      </c>
      <c r="K73">
        <f>MES_EOD!AC73+MES_EOD!AD73</f>
        <v>0</v>
      </c>
      <c r="L73">
        <f>NDMC_EOD!AC73+NDMC_EOD!AD73</f>
        <v>1.64</v>
      </c>
      <c r="M73">
        <f>TPDDL_EOD!AC73+TPDDL_EOD!AD73</f>
        <v>9.48</v>
      </c>
      <c r="N73">
        <f t="shared" si="6"/>
        <v>37.269999999999996</v>
      </c>
      <c r="O73" s="154">
        <f t="shared" si="7"/>
        <v>3.0000000000001137E-2</v>
      </c>
      <c r="P73">
        <v>6.334888414693685</v>
      </c>
      <c r="Q73">
        <v>19.829999999999998</v>
      </c>
      <c r="R73">
        <v>0</v>
      </c>
      <c r="S73">
        <v>1.6421837667201102</v>
      </c>
      <c r="T73">
        <v>9.4929278185862067</v>
      </c>
      <c r="U73" s="156">
        <f t="shared" si="8"/>
        <v>37.299999999999997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37.299999999999997</v>
      </c>
      <c r="E74">
        <f>GT!N74</f>
        <v>0</v>
      </c>
      <c r="F74">
        <f t="shared" si="10"/>
        <v>84</v>
      </c>
      <c r="G74">
        <f t="shared" si="11"/>
        <v>37.299999999999997</v>
      </c>
      <c r="H74" s="154"/>
      <c r="I74">
        <f>BRPL_EOD!AC74+BRPL_EOD!AD74</f>
        <v>6.32</v>
      </c>
      <c r="J74">
        <f>BYPL_EOD!AC74+BYPL_EOD!AD74</f>
        <v>19.829999999999998</v>
      </c>
      <c r="K74">
        <f>MES_EOD!AC74+MES_EOD!AD74</f>
        <v>0</v>
      </c>
      <c r="L74">
        <f>NDMC_EOD!AC74+NDMC_EOD!AD74</f>
        <v>1.64</v>
      </c>
      <c r="M74">
        <f>TPDDL_EOD!AC74+TPDDL_EOD!AD74</f>
        <v>9.48</v>
      </c>
      <c r="N74">
        <f t="shared" si="6"/>
        <v>37.269999999999996</v>
      </c>
      <c r="O74" s="154">
        <f t="shared" si="7"/>
        <v>3.0000000000001137E-2</v>
      </c>
      <c r="P74">
        <v>6.334888414693685</v>
      </c>
      <c r="Q74">
        <v>19.829999999999998</v>
      </c>
      <c r="R74">
        <v>0</v>
      </c>
      <c r="S74">
        <v>1.6421837667201102</v>
      </c>
      <c r="T74">
        <v>9.4929278185862067</v>
      </c>
      <c r="U74" s="156">
        <f t="shared" si="8"/>
        <v>37.299999999999997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37.6</v>
      </c>
      <c r="E75">
        <f>GT!N75</f>
        <v>0</v>
      </c>
      <c r="F75">
        <f t="shared" si="10"/>
        <v>84</v>
      </c>
      <c r="G75">
        <f t="shared" si="11"/>
        <v>37.6</v>
      </c>
      <c r="H75" s="154"/>
      <c r="I75">
        <f>BRPL_EOD!AC75+BRPL_EOD!AD75</f>
        <v>6.32</v>
      </c>
      <c r="J75">
        <f>BYPL_EOD!AC75+BYPL_EOD!AD75</f>
        <v>19.829999999999998</v>
      </c>
      <c r="K75">
        <f>MES_EOD!AC75+MES_EOD!AD75</f>
        <v>0</v>
      </c>
      <c r="L75">
        <f>NDMC_EOD!AC75+NDMC_EOD!AD75</f>
        <v>1.64</v>
      </c>
      <c r="M75">
        <f>TPDDL_EOD!AC75+TPDDL_EOD!AD75</f>
        <v>9.48</v>
      </c>
      <c r="N75">
        <f t="shared" si="6"/>
        <v>37.269999999999996</v>
      </c>
      <c r="O75" s="154">
        <f t="shared" si="7"/>
        <v>0.3300000000000054</v>
      </c>
      <c r="P75">
        <v>6.4839063244108086</v>
      </c>
      <c r="Q75">
        <v>19.829999999999998</v>
      </c>
      <c r="R75">
        <v>0</v>
      </c>
      <c r="S75">
        <v>1.6640002104533718</v>
      </c>
      <c r="T75">
        <v>9.6220934651358245</v>
      </c>
      <c r="U75" s="156">
        <f t="shared" si="8"/>
        <v>37.600000000000009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36.6</v>
      </c>
      <c r="E76">
        <f>GT!N76</f>
        <v>0</v>
      </c>
      <c r="F76">
        <f t="shared" si="10"/>
        <v>84</v>
      </c>
      <c r="G76">
        <f t="shared" si="11"/>
        <v>36.6</v>
      </c>
      <c r="H76" s="154"/>
      <c r="I76">
        <f>BRPL_EOD!AC76+BRPL_EOD!AD76</f>
        <v>6.2</v>
      </c>
      <c r="J76">
        <f>BYPL_EOD!AC76+BYPL_EOD!AD76</f>
        <v>20.16</v>
      </c>
      <c r="K76">
        <f>MES_EOD!AC76+MES_EOD!AD76</f>
        <v>0</v>
      </c>
      <c r="L76">
        <f>NDMC_EOD!AC76+NDMC_EOD!AD76</f>
        <v>1.61</v>
      </c>
      <c r="M76">
        <f>TPDDL_EOD!AC76+TPDDL_EOD!AD76</f>
        <v>9.31</v>
      </c>
      <c r="N76">
        <f t="shared" si="6"/>
        <v>37.28</v>
      </c>
      <c r="O76" s="154">
        <f t="shared" si="7"/>
        <v>-0.67999999999999972</v>
      </c>
      <c r="P76">
        <v>6.086909871244635</v>
      </c>
      <c r="Q76">
        <v>19.792274678111589</v>
      </c>
      <c r="R76">
        <v>0</v>
      </c>
      <c r="S76">
        <v>1.5806330472103005</v>
      </c>
      <c r="T76">
        <v>9.1401824034334762</v>
      </c>
      <c r="U76" s="156">
        <f t="shared" si="8"/>
        <v>36.6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36.6</v>
      </c>
      <c r="E77">
        <f>GT!N77</f>
        <v>0</v>
      </c>
      <c r="F77">
        <f t="shared" si="10"/>
        <v>84</v>
      </c>
      <c r="G77">
        <f t="shared" si="11"/>
        <v>36.6</v>
      </c>
      <c r="H77" s="154"/>
      <c r="I77">
        <f>BRPL_EOD!AC77+BRPL_EOD!AD77</f>
        <v>6.04</v>
      </c>
      <c r="J77">
        <f>BYPL_EOD!AC77+BYPL_EOD!AD77</f>
        <v>19.63</v>
      </c>
      <c r="K77">
        <f>MES_EOD!AC77+MES_EOD!AD77</f>
        <v>0</v>
      </c>
      <c r="L77">
        <f>NDMC_EOD!AC77+NDMC_EOD!AD77</f>
        <v>1.56</v>
      </c>
      <c r="M77">
        <f>TPDDL_EOD!AC77+TPDDL_EOD!AD77</f>
        <v>9.06</v>
      </c>
      <c r="N77">
        <f t="shared" si="6"/>
        <v>36.29</v>
      </c>
      <c r="O77" s="154">
        <f t="shared" si="7"/>
        <v>0.31000000000000227</v>
      </c>
      <c r="P77">
        <v>6.1939679851858145</v>
      </c>
      <c r="Q77">
        <v>19.63</v>
      </c>
      <c r="R77">
        <v>0</v>
      </c>
      <c r="S77">
        <v>1.5825155102320263</v>
      </c>
      <c r="T77">
        <v>9.1935165045821634</v>
      </c>
      <c r="U77" s="156">
        <f t="shared" si="8"/>
        <v>36.6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36.6</v>
      </c>
      <c r="E78">
        <f>GT!N78</f>
        <v>0</v>
      </c>
      <c r="F78">
        <f t="shared" si="10"/>
        <v>84</v>
      </c>
      <c r="G78">
        <f t="shared" si="11"/>
        <v>36.6</v>
      </c>
      <c r="H78" s="154"/>
      <c r="I78">
        <f>BRPL_EOD!AC78+BRPL_EOD!AD78</f>
        <v>6.04</v>
      </c>
      <c r="J78">
        <f>BYPL_EOD!AC78+BYPL_EOD!AD78</f>
        <v>19.63</v>
      </c>
      <c r="K78">
        <f>MES_EOD!AC78+MES_EOD!AD78</f>
        <v>0</v>
      </c>
      <c r="L78">
        <f>NDMC_EOD!AC78+NDMC_EOD!AD78</f>
        <v>1.56</v>
      </c>
      <c r="M78">
        <f>TPDDL_EOD!AC78+TPDDL_EOD!AD78</f>
        <v>9.06</v>
      </c>
      <c r="N78">
        <f t="shared" si="6"/>
        <v>36.29</v>
      </c>
      <c r="O78" s="154">
        <f t="shared" si="7"/>
        <v>0.31000000000000227</v>
      </c>
      <c r="P78">
        <v>6.1939679851858145</v>
      </c>
      <c r="Q78">
        <v>19.63</v>
      </c>
      <c r="R78">
        <v>0</v>
      </c>
      <c r="S78">
        <v>1.5825155102320263</v>
      </c>
      <c r="T78">
        <v>9.1935165045821634</v>
      </c>
      <c r="U78" s="156">
        <f t="shared" si="8"/>
        <v>36.6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36.6</v>
      </c>
      <c r="E79">
        <f>GT!N79</f>
        <v>0</v>
      </c>
      <c r="F79">
        <f t="shared" si="10"/>
        <v>84</v>
      </c>
      <c r="G79">
        <f t="shared" si="11"/>
        <v>36.6</v>
      </c>
      <c r="H79" s="154"/>
      <c r="I79">
        <f>BRPL_EOD!AC79+BRPL_EOD!AD79</f>
        <v>6.04</v>
      </c>
      <c r="J79">
        <f>BYPL_EOD!AC79+BYPL_EOD!AD79</f>
        <v>19.63</v>
      </c>
      <c r="K79">
        <f>MES_EOD!AC79+MES_EOD!AD79</f>
        <v>0</v>
      </c>
      <c r="L79">
        <f>NDMC_EOD!AC79+NDMC_EOD!AD79</f>
        <v>1.56</v>
      </c>
      <c r="M79">
        <f>TPDDL_EOD!AC79+TPDDL_EOD!AD79</f>
        <v>9.06</v>
      </c>
      <c r="N79">
        <f t="shared" si="6"/>
        <v>36.29</v>
      </c>
      <c r="O79" s="154">
        <f t="shared" si="7"/>
        <v>0.31000000000000227</v>
      </c>
      <c r="P79">
        <v>6.1939679851858145</v>
      </c>
      <c r="Q79">
        <v>19.63</v>
      </c>
      <c r="R79">
        <v>0</v>
      </c>
      <c r="S79">
        <v>1.5825155102320263</v>
      </c>
      <c r="T79">
        <v>9.1935165045821634</v>
      </c>
      <c r="U79" s="156">
        <f t="shared" si="8"/>
        <v>36.6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36.6</v>
      </c>
      <c r="E80">
        <f>GT!N80</f>
        <v>0</v>
      </c>
      <c r="F80">
        <f t="shared" si="10"/>
        <v>84</v>
      </c>
      <c r="G80">
        <f t="shared" si="11"/>
        <v>36.6</v>
      </c>
      <c r="H80" s="154"/>
      <c r="I80">
        <f>BRPL_EOD!AC80+BRPL_EOD!AD80</f>
        <v>6.04</v>
      </c>
      <c r="J80">
        <f>BYPL_EOD!AC80+BYPL_EOD!AD80</f>
        <v>19.63</v>
      </c>
      <c r="K80">
        <f>MES_EOD!AC80+MES_EOD!AD80</f>
        <v>0</v>
      </c>
      <c r="L80">
        <f>NDMC_EOD!AC80+NDMC_EOD!AD80</f>
        <v>1.56</v>
      </c>
      <c r="M80">
        <f>TPDDL_EOD!AC80+TPDDL_EOD!AD80</f>
        <v>9.06</v>
      </c>
      <c r="N80">
        <f t="shared" si="6"/>
        <v>36.29</v>
      </c>
      <c r="O80" s="154">
        <f t="shared" si="7"/>
        <v>0.31000000000000227</v>
      </c>
      <c r="P80">
        <v>6.1939679851858145</v>
      </c>
      <c r="Q80">
        <v>19.63</v>
      </c>
      <c r="R80">
        <v>0</v>
      </c>
      <c r="S80">
        <v>1.5825155102320263</v>
      </c>
      <c r="T80">
        <v>9.1935165045821634</v>
      </c>
      <c r="U80" s="156">
        <f t="shared" si="8"/>
        <v>36.6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36.6</v>
      </c>
      <c r="E81">
        <f>GT!N81</f>
        <v>0</v>
      </c>
      <c r="F81">
        <f t="shared" si="10"/>
        <v>84</v>
      </c>
      <c r="G81">
        <f t="shared" si="11"/>
        <v>36.6</v>
      </c>
      <c r="H81" s="154"/>
      <c r="I81">
        <f>BRPL_EOD!AC81+BRPL_EOD!AD81</f>
        <v>5.48</v>
      </c>
      <c r="J81">
        <f>BYPL_EOD!AC81+BYPL_EOD!AD81</f>
        <v>21.24</v>
      </c>
      <c r="K81">
        <f>MES_EOD!AC81+MES_EOD!AD81</f>
        <v>0</v>
      </c>
      <c r="L81">
        <f>NDMC_EOD!AC81+NDMC_EOD!AD81</f>
        <v>1.42</v>
      </c>
      <c r="M81">
        <f>TPDDL_EOD!AC81+TPDDL_EOD!AD81</f>
        <v>8.2200000000000006</v>
      </c>
      <c r="N81">
        <f t="shared" si="6"/>
        <v>36.36</v>
      </c>
      <c r="O81" s="154">
        <f t="shared" si="7"/>
        <v>0.24000000000000199</v>
      </c>
      <c r="P81">
        <v>5.6006393252096247</v>
      </c>
      <c r="Q81">
        <v>21.24</v>
      </c>
      <c r="R81">
        <v>0</v>
      </c>
      <c r="S81">
        <v>1.437220690072605</v>
      </c>
      <c r="T81">
        <v>8.3221399847177739</v>
      </c>
      <c r="U81" s="156">
        <f t="shared" si="8"/>
        <v>36.6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36.6</v>
      </c>
      <c r="E82">
        <f>GT!N82</f>
        <v>0</v>
      </c>
      <c r="F82">
        <f t="shared" si="10"/>
        <v>84</v>
      </c>
      <c r="G82">
        <f t="shared" si="11"/>
        <v>36.6</v>
      </c>
      <c r="H82" s="154"/>
      <c r="I82">
        <f>BRPL_EOD!AC82+BRPL_EOD!AD82</f>
        <v>5.48</v>
      </c>
      <c r="J82">
        <f>BYPL_EOD!AC82+BYPL_EOD!AD82</f>
        <v>21.24</v>
      </c>
      <c r="K82">
        <f>MES_EOD!AC82+MES_EOD!AD82</f>
        <v>0</v>
      </c>
      <c r="L82">
        <f>NDMC_EOD!AC82+NDMC_EOD!AD82</f>
        <v>1.42</v>
      </c>
      <c r="M82">
        <f>TPDDL_EOD!AC82+TPDDL_EOD!AD82</f>
        <v>8.2200000000000006</v>
      </c>
      <c r="N82">
        <f t="shared" si="6"/>
        <v>36.36</v>
      </c>
      <c r="O82" s="154">
        <f t="shared" si="7"/>
        <v>0.24000000000000199</v>
      </c>
      <c r="P82">
        <v>5.6006393252096247</v>
      </c>
      <c r="Q82">
        <v>21.24</v>
      </c>
      <c r="R82">
        <v>0</v>
      </c>
      <c r="S82">
        <v>1.437220690072605</v>
      </c>
      <c r="T82">
        <v>8.3221399847177739</v>
      </c>
      <c r="U82" s="156">
        <f t="shared" si="8"/>
        <v>36.6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36.6</v>
      </c>
      <c r="E83">
        <f>GT!N83</f>
        <v>0</v>
      </c>
      <c r="F83">
        <f t="shared" si="10"/>
        <v>84</v>
      </c>
      <c r="G83">
        <f t="shared" si="11"/>
        <v>36.6</v>
      </c>
      <c r="H83" s="154"/>
      <c r="I83">
        <f>BRPL_EOD!AC83+BRPL_EOD!AD83</f>
        <v>5.48</v>
      </c>
      <c r="J83">
        <f>BYPL_EOD!AC83+BYPL_EOD!AD83</f>
        <v>21.24</v>
      </c>
      <c r="K83">
        <f>MES_EOD!AC83+MES_EOD!AD83</f>
        <v>0</v>
      </c>
      <c r="L83">
        <f>NDMC_EOD!AC83+NDMC_EOD!AD83</f>
        <v>1.42</v>
      </c>
      <c r="M83">
        <f>TPDDL_EOD!AC83+TPDDL_EOD!AD83</f>
        <v>8.2200000000000006</v>
      </c>
      <c r="N83">
        <f t="shared" si="6"/>
        <v>36.36</v>
      </c>
      <c r="O83" s="154">
        <f t="shared" si="7"/>
        <v>0.24000000000000199</v>
      </c>
      <c r="P83">
        <v>5.6006393252096247</v>
      </c>
      <c r="Q83">
        <v>21.24</v>
      </c>
      <c r="R83">
        <v>0</v>
      </c>
      <c r="S83">
        <v>1.437220690072605</v>
      </c>
      <c r="T83">
        <v>8.3221399847177739</v>
      </c>
      <c r="U83" s="156">
        <f t="shared" si="8"/>
        <v>36.6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36.6</v>
      </c>
      <c r="E84">
        <f>GT!N84</f>
        <v>0</v>
      </c>
      <c r="F84">
        <f t="shared" si="10"/>
        <v>84</v>
      </c>
      <c r="G84">
        <f t="shared" si="11"/>
        <v>36.6</v>
      </c>
      <c r="H84" s="154"/>
      <c r="I84">
        <f>BRPL_EOD!AC84+BRPL_EOD!AD84</f>
        <v>14.21</v>
      </c>
      <c r="J84">
        <f>BYPL_EOD!AC84+BYPL_EOD!AD84</f>
        <v>7.78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12</v>
      </c>
      <c r="N84">
        <f t="shared" si="6"/>
        <v>36.06</v>
      </c>
      <c r="O84" s="154">
        <f t="shared" si="7"/>
        <v>0.53999999999999915</v>
      </c>
      <c r="P84">
        <v>14.422795341098171</v>
      </c>
      <c r="Q84">
        <v>7.8965058236272876</v>
      </c>
      <c r="R84">
        <v>0</v>
      </c>
      <c r="S84">
        <v>2.100998336106489</v>
      </c>
      <c r="T84">
        <v>12.179700499168053</v>
      </c>
      <c r="U84" s="156">
        <f t="shared" si="8"/>
        <v>36.6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37.6</v>
      </c>
      <c r="E85">
        <f>GT!N85</f>
        <v>0</v>
      </c>
      <c r="F85">
        <f t="shared" si="10"/>
        <v>84</v>
      </c>
      <c r="G85">
        <f t="shared" si="11"/>
        <v>37.6</v>
      </c>
      <c r="H85" s="154"/>
      <c r="I85">
        <f>BRPL_EOD!AC85+BRPL_EOD!AD85</f>
        <v>14.21</v>
      </c>
      <c r="J85">
        <f>BYPL_EOD!AC85+BYPL_EOD!AD85</f>
        <v>7.78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36.06</v>
      </c>
      <c r="O85" s="154">
        <f t="shared" si="7"/>
        <v>1.5399999999999991</v>
      </c>
      <c r="P85">
        <v>14.816860787576262</v>
      </c>
      <c r="Q85">
        <v>8.1122573488630056</v>
      </c>
      <c r="R85">
        <v>0</v>
      </c>
      <c r="S85">
        <v>2.1584026622296171</v>
      </c>
      <c r="T85">
        <v>12.512479201331114</v>
      </c>
      <c r="U85" s="156">
        <f t="shared" si="8"/>
        <v>37.599999999999994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37.6</v>
      </c>
      <c r="E86">
        <f>GT!N86</f>
        <v>0</v>
      </c>
      <c r="F86">
        <f t="shared" si="10"/>
        <v>84</v>
      </c>
      <c r="G86">
        <f t="shared" si="11"/>
        <v>37.6</v>
      </c>
      <c r="H86" s="154"/>
      <c r="I86">
        <f>BRPL_EOD!AC86+BRPL_EOD!AD86</f>
        <v>14.86</v>
      </c>
      <c r="J86">
        <f>BYPL_EOD!AC86+BYPL_EOD!AD86</f>
        <v>8.14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37.07</v>
      </c>
      <c r="O86" s="154">
        <f t="shared" si="7"/>
        <v>0.53000000000000114</v>
      </c>
      <c r="P86">
        <v>15.072457512813596</v>
      </c>
      <c r="Q86">
        <v>8.2563798219584577</v>
      </c>
      <c r="R86">
        <v>0</v>
      </c>
      <c r="S86">
        <v>2.0995953601294848</v>
      </c>
      <c r="T86">
        <v>12.171567305098463</v>
      </c>
      <c r="U86" s="156">
        <f t="shared" si="8"/>
        <v>37.6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37.6</v>
      </c>
      <c r="E87">
        <f>GT!N87</f>
        <v>0</v>
      </c>
      <c r="F87">
        <f t="shared" si="10"/>
        <v>84</v>
      </c>
      <c r="G87">
        <f t="shared" si="11"/>
        <v>37.6</v>
      </c>
      <c r="H87" s="154"/>
      <c r="I87">
        <f>BRPL_EOD!AC87+BRPL_EOD!AD87</f>
        <v>14.86</v>
      </c>
      <c r="J87">
        <f>BYPL_EOD!AC87+BYPL_EOD!AD87</f>
        <v>8.14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37.07</v>
      </c>
      <c r="O87" s="154">
        <f t="shared" si="7"/>
        <v>0.53000000000000114</v>
      </c>
      <c r="P87">
        <v>15.072457512813596</v>
      </c>
      <c r="Q87">
        <v>8.2563798219584577</v>
      </c>
      <c r="R87">
        <v>0</v>
      </c>
      <c r="S87">
        <v>2.0995953601294848</v>
      </c>
      <c r="T87">
        <v>12.171567305098463</v>
      </c>
      <c r="U87" s="156">
        <f t="shared" si="8"/>
        <v>37.6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37.6</v>
      </c>
      <c r="E88">
        <f>GT!N88</f>
        <v>0</v>
      </c>
      <c r="F88">
        <f t="shared" si="10"/>
        <v>84</v>
      </c>
      <c r="G88">
        <f t="shared" si="11"/>
        <v>37.6</v>
      </c>
      <c r="H88" s="154"/>
      <c r="I88">
        <f>BRPL_EOD!AC88+BRPL_EOD!AD88</f>
        <v>14.86</v>
      </c>
      <c r="J88">
        <f>BYPL_EOD!AC88+BYPL_EOD!AD88</f>
        <v>8.14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37.07</v>
      </c>
      <c r="O88" s="154">
        <f t="shared" si="7"/>
        <v>0.53000000000000114</v>
      </c>
      <c r="P88">
        <v>15.072457512813596</v>
      </c>
      <c r="Q88">
        <v>8.2563798219584577</v>
      </c>
      <c r="R88">
        <v>0</v>
      </c>
      <c r="S88">
        <v>2.0995953601294848</v>
      </c>
      <c r="T88">
        <v>12.171567305098463</v>
      </c>
      <c r="U88" s="156">
        <f t="shared" si="8"/>
        <v>37.6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37.6</v>
      </c>
      <c r="E89">
        <f>GT!N89</f>
        <v>0</v>
      </c>
      <c r="F89">
        <f t="shared" si="10"/>
        <v>84</v>
      </c>
      <c r="G89">
        <f t="shared" si="11"/>
        <v>37.6</v>
      </c>
      <c r="H89" s="154"/>
      <c r="I89">
        <f>BRPL_EOD!AC89+BRPL_EOD!AD89</f>
        <v>14.86</v>
      </c>
      <c r="J89">
        <f>BYPL_EOD!AC89+BYPL_EOD!AD89</f>
        <v>8.14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37.07</v>
      </c>
      <c r="O89" s="154">
        <f t="shared" si="7"/>
        <v>0.53000000000000114</v>
      </c>
      <c r="P89">
        <v>15.072457512813596</v>
      </c>
      <c r="Q89">
        <v>8.2563798219584577</v>
      </c>
      <c r="R89">
        <v>0</v>
      </c>
      <c r="S89">
        <v>2.0995953601294848</v>
      </c>
      <c r="T89">
        <v>12.171567305098463</v>
      </c>
      <c r="U89" s="156">
        <f t="shared" si="8"/>
        <v>37.6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37.6</v>
      </c>
      <c r="E90">
        <f>GT!N90</f>
        <v>0</v>
      </c>
      <c r="F90">
        <f t="shared" si="10"/>
        <v>84</v>
      </c>
      <c r="G90">
        <f t="shared" si="11"/>
        <v>37.6</v>
      </c>
      <c r="H90" s="154"/>
      <c r="I90">
        <f>BRPL_EOD!AC90+BRPL_EOD!AD90</f>
        <v>14.86</v>
      </c>
      <c r="J90">
        <f>BYPL_EOD!AC90+BYPL_EOD!AD90</f>
        <v>8.14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37.07</v>
      </c>
      <c r="O90" s="154">
        <f t="shared" si="7"/>
        <v>0.53000000000000114</v>
      </c>
      <c r="P90">
        <v>15.072457512813596</v>
      </c>
      <c r="Q90">
        <v>8.2563798219584577</v>
      </c>
      <c r="R90">
        <v>0</v>
      </c>
      <c r="S90">
        <v>2.0995953601294848</v>
      </c>
      <c r="T90">
        <v>12.171567305098463</v>
      </c>
      <c r="U90" s="156">
        <f t="shared" si="8"/>
        <v>37.6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37.6</v>
      </c>
      <c r="E91">
        <f>GT!N91</f>
        <v>0</v>
      </c>
      <c r="F91">
        <f t="shared" si="10"/>
        <v>84</v>
      </c>
      <c r="G91">
        <f t="shared" si="11"/>
        <v>37.6</v>
      </c>
      <c r="H91" s="154"/>
      <c r="I91">
        <f>BRPL_EOD!AC91+BRPL_EOD!AD91</f>
        <v>14.86</v>
      </c>
      <c r="J91">
        <f>BYPL_EOD!AC91+BYPL_EOD!AD91</f>
        <v>8.14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37.07</v>
      </c>
      <c r="O91" s="154">
        <f t="shared" si="7"/>
        <v>0.53000000000000114</v>
      </c>
      <c r="P91">
        <v>15.072457512813596</v>
      </c>
      <c r="Q91">
        <v>8.2563798219584577</v>
      </c>
      <c r="R91">
        <v>0</v>
      </c>
      <c r="S91">
        <v>2.0995953601294848</v>
      </c>
      <c r="T91">
        <v>12.171567305098463</v>
      </c>
      <c r="U91" s="156">
        <f t="shared" si="8"/>
        <v>37.6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37.6</v>
      </c>
      <c r="E92">
        <f>GT!N92</f>
        <v>0</v>
      </c>
      <c r="F92">
        <f t="shared" si="10"/>
        <v>84</v>
      </c>
      <c r="G92">
        <f t="shared" si="11"/>
        <v>37.6</v>
      </c>
      <c r="H92" s="154"/>
      <c r="I92">
        <f>BRPL_EOD!AC92+BRPL_EOD!AD92</f>
        <v>14.86</v>
      </c>
      <c r="J92">
        <f>BYPL_EOD!AC92+BYPL_EOD!AD92</f>
        <v>8.14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37.07</v>
      </c>
      <c r="O92" s="154">
        <f t="shared" si="7"/>
        <v>0.53000000000000114</v>
      </c>
      <c r="P92">
        <v>15.072457512813596</v>
      </c>
      <c r="Q92">
        <v>8.2563798219584577</v>
      </c>
      <c r="R92">
        <v>0</v>
      </c>
      <c r="S92">
        <v>2.0995953601294848</v>
      </c>
      <c r="T92">
        <v>12.171567305098463</v>
      </c>
      <c r="U92" s="156">
        <f t="shared" si="8"/>
        <v>37.6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37.6</v>
      </c>
      <c r="E93">
        <f>GT!N93</f>
        <v>0</v>
      </c>
      <c r="F93">
        <f t="shared" si="10"/>
        <v>84</v>
      </c>
      <c r="G93">
        <f t="shared" si="11"/>
        <v>37.6</v>
      </c>
      <c r="H93" s="154"/>
      <c r="I93">
        <f>BRPL_EOD!AC93+BRPL_EOD!AD93</f>
        <v>14.86</v>
      </c>
      <c r="J93">
        <f>BYPL_EOD!AC93+BYPL_EOD!AD93</f>
        <v>8.14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37.07</v>
      </c>
      <c r="O93" s="154">
        <f t="shared" si="7"/>
        <v>0.53000000000000114</v>
      </c>
      <c r="P93">
        <v>15.072457512813596</v>
      </c>
      <c r="Q93">
        <v>8.2563798219584577</v>
      </c>
      <c r="R93">
        <v>0</v>
      </c>
      <c r="S93">
        <v>2.0995953601294848</v>
      </c>
      <c r="T93">
        <v>12.171567305098463</v>
      </c>
      <c r="U93" s="156">
        <f t="shared" si="8"/>
        <v>37.6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37.6</v>
      </c>
      <c r="E94">
        <f>GT!N94</f>
        <v>0</v>
      </c>
      <c r="F94">
        <f t="shared" si="10"/>
        <v>84</v>
      </c>
      <c r="G94">
        <f t="shared" si="11"/>
        <v>37.6</v>
      </c>
      <c r="H94" s="154"/>
      <c r="I94">
        <f>BRPL_EOD!AC94+BRPL_EOD!AD94</f>
        <v>14.86</v>
      </c>
      <c r="J94">
        <f>BYPL_EOD!AC94+BYPL_EOD!AD94</f>
        <v>8.14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37.07</v>
      </c>
      <c r="O94" s="154">
        <f t="shared" si="7"/>
        <v>0.53000000000000114</v>
      </c>
      <c r="P94">
        <v>15.072457512813596</v>
      </c>
      <c r="Q94">
        <v>8.2563798219584577</v>
      </c>
      <c r="R94">
        <v>0</v>
      </c>
      <c r="S94">
        <v>2.0995953601294848</v>
      </c>
      <c r="T94">
        <v>12.171567305098463</v>
      </c>
      <c r="U94" s="156">
        <f t="shared" si="8"/>
        <v>37.6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37.6</v>
      </c>
      <c r="E95">
        <f>GT!N95</f>
        <v>0</v>
      </c>
      <c r="F95">
        <f t="shared" si="10"/>
        <v>84</v>
      </c>
      <c r="G95">
        <f t="shared" si="11"/>
        <v>37.6</v>
      </c>
      <c r="H95" s="154"/>
      <c r="I95">
        <f>BRPL_EOD!AC95+BRPL_EOD!AD95</f>
        <v>14.86</v>
      </c>
      <c r="J95">
        <f>BYPL_EOD!AC95+BYPL_EOD!AD95</f>
        <v>8.14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37.07</v>
      </c>
      <c r="O95" s="154">
        <f t="shared" si="7"/>
        <v>0.53000000000000114</v>
      </c>
      <c r="P95">
        <v>15.072457512813596</v>
      </c>
      <c r="Q95">
        <v>8.2563798219584577</v>
      </c>
      <c r="R95">
        <v>0</v>
      </c>
      <c r="S95">
        <v>2.0995953601294848</v>
      </c>
      <c r="T95">
        <v>12.171567305098463</v>
      </c>
      <c r="U95" s="156">
        <f t="shared" si="8"/>
        <v>37.6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37.6</v>
      </c>
      <c r="E96">
        <f>GT!N96</f>
        <v>0</v>
      </c>
      <c r="F96">
        <f t="shared" si="10"/>
        <v>84</v>
      </c>
      <c r="G96">
        <f t="shared" si="11"/>
        <v>37.6</v>
      </c>
      <c r="H96" s="154"/>
      <c r="I96">
        <f>BRPL_EOD!AC96+BRPL_EOD!AD96</f>
        <v>14.86</v>
      </c>
      <c r="J96">
        <f>BYPL_EOD!AC96+BYPL_EOD!AD96</f>
        <v>8.14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37.07</v>
      </c>
      <c r="O96" s="154">
        <f t="shared" si="7"/>
        <v>0.53000000000000114</v>
      </c>
      <c r="P96">
        <v>15.072457512813596</v>
      </c>
      <c r="Q96">
        <v>8.2563798219584577</v>
      </c>
      <c r="R96">
        <v>0</v>
      </c>
      <c r="S96">
        <v>2.0995953601294848</v>
      </c>
      <c r="T96">
        <v>12.171567305098463</v>
      </c>
      <c r="U96" s="156">
        <f t="shared" si="8"/>
        <v>37.6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37.6</v>
      </c>
      <c r="E97">
        <f>GT!N97</f>
        <v>0</v>
      </c>
      <c r="F97">
        <f t="shared" si="10"/>
        <v>84</v>
      </c>
      <c r="G97">
        <f t="shared" si="11"/>
        <v>37.6</v>
      </c>
      <c r="H97" s="154"/>
      <c r="I97">
        <f>BRPL_EOD!AC97+BRPL_EOD!AD97</f>
        <v>14.86</v>
      </c>
      <c r="J97">
        <f>BYPL_EOD!AC97+BYPL_EOD!AD97</f>
        <v>8.14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37.07</v>
      </c>
      <c r="O97" s="154">
        <f t="shared" si="7"/>
        <v>0.53000000000000114</v>
      </c>
      <c r="P97">
        <v>15.072457512813596</v>
      </c>
      <c r="Q97">
        <v>8.2563798219584577</v>
      </c>
      <c r="R97">
        <v>0</v>
      </c>
      <c r="S97">
        <v>2.0995953601294848</v>
      </c>
      <c r="T97">
        <v>12.171567305098463</v>
      </c>
      <c r="U97" s="156">
        <f t="shared" si="8"/>
        <v>37.6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37.6</v>
      </c>
      <c r="E98">
        <f>GT!N98</f>
        <v>0</v>
      </c>
      <c r="F98">
        <f t="shared" si="10"/>
        <v>84</v>
      </c>
      <c r="G98">
        <f t="shared" si="11"/>
        <v>37.6</v>
      </c>
      <c r="H98" s="154"/>
      <c r="I98">
        <f>BRPL_EOD!AC98+BRPL_EOD!AD98</f>
        <v>14.86</v>
      </c>
      <c r="J98">
        <f>BYPL_EOD!AC98+BYPL_EOD!AD98</f>
        <v>8.14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37.07</v>
      </c>
      <c r="O98" s="154">
        <f t="shared" si="7"/>
        <v>0.53000000000000114</v>
      </c>
      <c r="P98">
        <v>15.072457512813596</v>
      </c>
      <c r="Q98">
        <v>8.2563798219584577</v>
      </c>
      <c r="R98">
        <v>0</v>
      </c>
      <c r="S98">
        <v>2.0995953601294848</v>
      </c>
      <c r="T98">
        <v>12.171567305098463</v>
      </c>
      <c r="U98" s="156">
        <f t="shared" si="8"/>
        <v>37.6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0.8829499999999999</v>
      </c>
      <c r="E99" s="156">
        <f t="shared" si="12"/>
        <v>0</v>
      </c>
      <c r="F99" s="156">
        <f t="shared" si="12"/>
        <v>2.016</v>
      </c>
      <c r="G99" s="156">
        <f t="shared" si="12"/>
        <v>0.8829499999999999</v>
      </c>
      <c r="H99" s="156"/>
      <c r="I99" s="156">
        <f t="shared" si="12"/>
        <v>0.30237000000000008</v>
      </c>
      <c r="J99" s="156">
        <f t="shared" si="12"/>
        <v>0.25218249999999981</v>
      </c>
      <c r="K99" s="156">
        <f t="shared" si="12"/>
        <v>0</v>
      </c>
      <c r="L99" s="156">
        <f t="shared" si="12"/>
        <v>4.7009999999999913E-2</v>
      </c>
      <c r="M99" s="156">
        <f t="shared" si="12"/>
        <v>0.27250750000000007</v>
      </c>
      <c r="N99" s="156">
        <f t="shared" si="12"/>
        <v>0.87407000000000079</v>
      </c>
      <c r="O99" s="156">
        <f t="shared" si="12"/>
        <v>8.8799999999999886E-3</v>
      </c>
      <c r="P99" s="156">
        <f t="shared" si="12"/>
        <v>0.30604386683459756</v>
      </c>
      <c r="Q99" s="156">
        <f t="shared" si="12"/>
        <v>0.25383793835351665</v>
      </c>
      <c r="R99" s="156">
        <f t="shared" si="12"/>
        <v>0</v>
      </c>
      <c r="S99" s="156">
        <f t="shared" si="12"/>
        <v>4.7530935368894085E-2</v>
      </c>
      <c r="T99" s="156">
        <f t="shared" si="12"/>
        <v>0.27553725944299162</v>
      </c>
      <c r="U99" s="156">
        <f t="shared" si="12"/>
        <v>0.8829499999999999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44875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216.01999999999998</v>
      </c>
      <c r="E3">
        <f>BAWANA!AM3</f>
        <v>0</v>
      </c>
      <c r="F3">
        <f>(B3+C3)*0.8</f>
        <v>256</v>
      </c>
      <c r="G3">
        <f>(D3+E3)</f>
        <v>216.01999999999998</v>
      </c>
      <c r="H3" s="154"/>
      <c r="I3">
        <f>BRPL_EOD!AK3+BRPL_EOD!AL3</f>
        <v>84.02</v>
      </c>
      <c r="J3">
        <f>BYPL_EOD!AK3+BYPL_EOD!AL3</f>
        <v>48.58</v>
      </c>
      <c r="K3">
        <f>MES_EOD!AK3+MES_EOD!AL3</f>
        <v>5</v>
      </c>
      <c r="L3">
        <f>NDMC_EOD!AK3+NDMC_EOD!AL3</f>
        <v>19.7</v>
      </c>
      <c r="M3">
        <f>TPDDL_EOD!AK3+TPDDL_EOD!AL3</f>
        <v>58.71</v>
      </c>
      <c r="N3">
        <f t="shared" ref="N3:N66" si="0">SUM(I3:M3)</f>
        <v>216.01</v>
      </c>
      <c r="O3" s="154">
        <f t="shared" ref="O3:O66" si="1">G3-N3</f>
        <v>9.9999999999909051E-3</v>
      </c>
      <c r="P3">
        <v>84.02388963473912</v>
      </c>
      <c r="Q3">
        <v>48.582248969955089</v>
      </c>
      <c r="R3">
        <v>5.0002314707652422</v>
      </c>
      <c r="S3">
        <v>19.700911994815055</v>
      </c>
      <c r="T3">
        <v>58.712717929725471</v>
      </c>
      <c r="U3" s="156">
        <f t="shared" ref="U3:U66" si="2">SUM(P3:T3)</f>
        <v>216.01999999999995</v>
      </c>
      <c r="V3" s="154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54"/>
      <c r="I4">
        <f>BRPL_EOD!AK4+BRPL_EOD!AL4</f>
        <v>84.02</v>
      </c>
      <c r="J4">
        <f>BYPL_EOD!AK4+BYPL_EOD!AL4</f>
        <v>48.58</v>
      </c>
      <c r="K4">
        <f>MES_EOD!AK4+MES_EOD!AL4</f>
        <v>5</v>
      </c>
      <c r="L4">
        <f>NDMC_EOD!AK4+NDMC_EOD!AL4</f>
        <v>19.7</v>
      </c>
      <c r="M4">
        <f>TPDDL_EOD!AK4+TPDDL_EOD!AL4</f>
        <v>58.71</v>
      </c>
      <c r="N4">
        <f t="shared" si="0"/>
        <v>216.01</v>
      </c>
      <c r="O4" s="154">
        <f t="shared" si="1"/>
        <v>9.9999999999909051E-3</v>
      </c>
      <c r="P4">
        <v>84.02388963473912</v>
      </c>
      <c r="Q4">
        <v>48.582248969955089</v>
      </c>
      <c r="R4">
        <v>5.0002314707652422</v>
      </c>
      <c r="S4">
        <v>19.700911994815055</v>
      </c>
      <c r="T4">
        <v>58.712717929725471</v>
      </c>
      <c r="U4" s="156">
        <f t="shared" si="2"/>
        <v>216.01999999999995</v>
      </c>
      <c r="V4" s="154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54"/>
      <c r="I5">
        <f>BRPL_EOD!AK5+BRPL_EOD!AL5</f>
        <v>84.02</v>
      </c>
      <c r="J5">
        <f>BYPL_EOD!AK5+BYPL_EOD!AL5</f>
        <v>48.58</v>
      </c>
      <c r="K5">
        <f>MES_EOD!AK5+MES_EOD!AL5</f>
        <v>5</v>
      </c>
      <c r="L5">
        <f>NDMC_EOD!AK5+NDMC_EOD!AL5</f>
        <v>19.7</v>
      </c>
      <c r="M5">
        <f>TPDDL_EOD!AK5+TPDDL_EOD!AL5</f>
        <v>58.71</v>
      </c>
      <c r="N5">
        <f t="shared" si="0"/>
        <v>216.01</v>
      </c>
      <c r="O5" s="154">
        <f t="shared" si="1"/>
        <v>9.9999999999909051E-3</v>
      </c>
      <c r="P5">
        <v>84.02388963473912</v>
      </c>
      <c r="Q5">
        <v>48.582248969955089</v>
      </c>
      <c r="R5">
        <v>5.0002314707652422</v>
      </c>
      <c r="S5">
        <v>19.700911994815055</v>
      </c>
      <c r="T5">
        <v>58.712717929725471</v>
      </c>
      <c r="U5" s="156">
        <f t="shared" si="2"/>
        <v>216.01999999999995</v>
      </c>
      <c r="V5" s="154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54"/>
      <c r="I6">
        <f>BRPL_EOD!AK6+BRPL_EOD!AL6</f>
        <v>84.02</v>
      </c>
      <c r="J6">
        <f>BYPL_EOD!AK6+BYPL_EOD!AL6</f>
        <v>48.58</v>
      </c>
      <c r="K6">
        <f>MES_EOD!AK6+MES_EOD!AL6</f>
        <v>5</v>
      </c>
      <c r="L6">
        <f>NDMC_EOD!AK6+NDMC_EOD!AL6</f>
        <v>19.7</v>
      </c>
      <c r="M6">
        <f>TPDDL_EOD!AK6+TPDDL_EOD!AL6</f>
        <v>58.71</v>
      </c>
      <c r="N6">
        <f t="shared" si="0"/>
        <v>216.01</v>
      </c>
      <c r="O6" s="154">
        <f t="shared" si="1"/>
        <v>9.9999999999909051E-3</v>
      </c>
      <c r="P6">
        <v>84.02388963473912</v>
      </c>
      <c r="Q6">
        <v>48.582248969955089</v>
      </c>
      <c r="R6">
        <v>5.0002314707652422</v>
      </c>
      <c r="S6">
        <v>19.700911994815055</v>
      </c>
      <c r="T6">
        <v>58.712717929725471</v>
      </c>
      <c r="U6" s="156">
        <f t="shared" si="2"/>
        <v>216.01999999999995</v>
      </c>
      <c r="V6" s="154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54"/>
      <c r="I7">
        <f>BRPL_EOD!AK7+BRPL_EOD!AL7</f>
        <v>84.02</v>
      </c>
      <c r="J7">
        <f>BYPL_EOD!AK7+BYPL_EOD!AL7</f>
        <v>48.58</v>
      </c>
      <c r="K7">
        <f>MES_EOD!AK7+MES_EOD!AL7</f>
        <v>5</v>
      </c>
      <c r="L7">
        <f>NDMC_EOD!AK7+NDMC_EOD!AL7</f>
        <v>19.7</v>
      </c>
      <c r="M7">
        <f>TPDDL_EOD!AK7+TPDDL_EOD!AL7</f>
        <v>58.71</v>
      </c>
      <c r="N7">
        <f t="shared" si="0"/>
        <v>216.01</v>
      </c>
      <c r="O7" s="154">
        <f t="shared" si="1"/>
        <v>9.9999999999909051E-3</v>
      </c>
      <c r="P7">
        <v>84.02388963473912</v>
      </c>
      <c r="Q7">
        <v>48.582248969955089</v>
      </c>
      <c r="R7">
        <v>5.0002314707652422</v>
      </c>
      <c r="S7">
        <v>19.700911994815055</v>
      </c>
      <c r="T7">
        <v>58.712717929725471</v>
      </c>
      <c r="U7" s="156">
        <f t="shared" si="2"/>
        <v>216.01999999999995</v>
      </c>
      <c r="V7" s="154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54"/>
      <c r="I8">
        <f>BRPL_EOD!AK8+BRPL_EOD!AL8</f>
        <v>84.02</v>
      </c>
      <c r="J8">
        <f>BYPL_EOD!AK8+BYPL_EOD!AL8</f>
        <v>48.58</v>
      </c>
      <c r="K8">
        <f>MES_EOD!AK8+MES_EOD!AL8</f>
        <v>5</v>
      </c>
      <c r="L8">
        <f>NDMC_EOD!AK8+NDMC_EOD!AL8</f>
        <v>19.7</v>
      </c>
      <c r="M8">
        <f>TPDDL_EOD!AK8+TPDDL_EOD!AL8</f>
        <v>58.71</v>
      </c>
      <c r="N8">
        <f t="shared" si="0"/>
        <v>216.01</v>
      </c>
      <c r="O8" s="154">
        <f t="shared" si="1"/>
        <v>9.9999999999909051E-3</v>
      </c>
      <c r="P8">
        <v>84.02388963473912</v>
      </c>
      <c r="Q8">
        <v>48.582248969955089</v>
      </c>
      <c r="R8">
        <v>5.0002314707652422</v>
      </c>
      <c r="S8">
        <v>19.700911994815055</v>
      </c>
      <c r="T8">
        <v>58.712717929725471</v>
      </c>
      <c r="U8" s="156">
        <f t="shared" si="2"/>
        <v>216.01999999999995</v>
      </c>
      <c r="V8" s="154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54"/>
      <c r="I9">
        <f>BRPL_EOD!AK9+BRPL_EOD!AL9</f>
        <v>84.02</v>
      </c>
      <c r="J9">
        <f>BYPL_EOD!AK9+BYPL_EOD!AL9</f>
        <v>48.58</v>
      </c>
      <c r="K9">
        <f>MES_EOD!AK9+MES_EOD!AL9</f>
        <v>5</v>
      </c>
      <c r="L9">
        <f>NDMC_EOD!AK9+NDMC_EOD!AL9</f>
        <v>19.7</v>
      </c>
      <c r="M9">
        <f>TPDDL_EOD!AK9+TPDDL_EOD!AL9</f>
        <v>58.71</v>
      </c>
      <c r="N9">
        <f t="shared" si="0"/>
        <v>216.01</v>
      </c>
      <c r="O9" s="154">
        <f t="shared" si="1"/>
        <v>9.9999999999909051E-3</v>
      </c>
      <c r="P9">
        <v>84.02388963473912</v>
      </c>
      <c r="Q9">
        <v>48.582248969955089</v>
      </c>
      <c r="R9">
        <v>5.0002314707652422</v>
      </c>
      <c r="S9">
        <v>19.700911994815055</v>
      </c>
      <c r="T9">
        <v>58.712717929725471</v>
      </c>
      <c r="U9" s="156">
        <f t="shared" si="2"/>
        <v>216.01999999999995</v>
      </c>
      <c r="V9" s="154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54"/>
      <c r="I10">
        <f>BRPL_EOD!AK10+BRPL_EOD!AL10</f>
        <v>84.02</v>
      </c>
      <c r="J10">
        <f>BYPL_EOD!AK10+BYPL_EOD!AL10</f>
        <v>48.58</v>
      </c>
      <c r="K10">
        <f>MES_EOD!AK10+MES_EOD!AL10</f>
        <v>5</v>
      </c>
      <c r="L10">
        <f>NDMC_EOD!AK10+NDMC_EOD!AL10</f>
        <v>19.7</v>
      </c>
      <c r="M10">
        <f>TPDDL_EOD!AK10+TPDDL_EOD!AL10</f>
        <v>58.71</v>
      </c>
      <c r="N10">
        <f t="shared" si="0"/>
        <v>216.01</v>
      </c>
      <c r="O10" s="154">
        <f t="shared" si="1"/>
        <v>9.9999999999909051E-3</v>
      </c>
      <c r="P10">
        <v>84.02388963473912</v>
      </c>
      <c r="Q10">
        <v>48.582248969955089</v>
      </c>
      <c r="R10">
        <v>5.0002314707652422</v>
      </c>
      <c r="S10">
        <v>19.700911994815055</v>
      </c>
      <c r="T10">
        <v>58.712717929725471</v>
      </c>
      <c r="U10" s="156">
        <f t="shared" si="2"/>
        <v>216.01999999999995</v>
      </c>
      <c r="V10" s="154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54"/>
      <c r="I11">
        <f>BRPL_EOD!AK11+BRPL_EOD!AL11</f>
        <v>84.02</v>
      </c>
      <c r="J11">
        <f>BYPL_EOD!AK11+BYPL_EOD!AL11</f>
        <v>48.58</v>
      </c>
      <c r="K11">
        <f>MES_EOD!AK11+MES_EOD!AL11</f>
        <v>5</v>
      </c>
      <c r="L11">
        <f>NDMC_EOD!AK11+NDMC_EOD!AL11</f>
        <v>19.7</v>
      </c>
      <c r="M11">
        <f>TPDDL_EOD!AK11+TPDDL_EOD!AL11</f>
        <v>58.71</v>
      </c>
      <c r="N11">
        <f t="shared" si="0"/>
        <v>216.01</v>
      </c>
      <c r="O11" s="154">
        <f t="shared" si="1"/>
        <v>9.9999999999909051E-3</v>
      </c>
      <c r="P11">
        <v>84.02388963473912</v>
      </c>
      <c r="Q11">
        <v>48.582248969955089</v>
      </c>
      <c r="R11">
        <v>5.0002314707652422</v>
      </c>
      <c r="S11">
        <v>19.700911994815055</v>
      </c>
      <c r="T11">
        <v>58.712717929725471</v>
      </c>
      <c r="U11" s="156">
        <f t="shared" si="2"/>
        <v>216.01999999999995</v>
      </c>
      <c r="V11" s="154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54"/>
      <c r="I12">
        <f>BRPL_EOD!AK12+BRPL_EOD!AL12</f>
        <v>84.02</v>
      </c>
      <c r="J12">
        <f>BYPL_EOD!AK12+BYPL_EOD!AL12</f>
        <v>48.58</v>
      </c>
      <c r="K12">
        <f>MES_EOD!AK12+MES_EOD!AL12</f>
        <v>5</v>
      </c>
      <c r="L12">
        <f>NDMC_EOD!AK12+NDMC_EOD!AL12</f>
        <v>19.7</v>
      </c>
      <c r="M12">
        <f>TPDDL_EOD!AK12+TPDDL_EOD!AL12</f>
        <v>58.71</v>
      </c>
      <c r="N12">
        <f t="shared" si="0"/>
        <v>216.01</v>
      </c>
      <c r="O12" s="154">
        <f t="shared" si="1"/>
        <v>9.9999999999909051E-3</v>
      </c>
      <c r="P12">
        <v>84.02388963473912</v>
      </c>
      <c r="Q12">
        <v>48.582248969955089</v>
      </c>
      <c r="R12">
        <v>5.0002314707652422</v>
      </c>
      <c r="S12">
        <v>19.700911994815055</v>
      </c>
      <c r="T12">
        <v>58.712717929725471</v>
      </c>
      <c r="U12" s="156">
        <f t="shared" si="2"/>
        <v>216.01999999999995</v>
      </c>
      <c r="V12" s="154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54"/>
      <c r="I13">
        <f>BRPL_EOD!AK13+BRPL_EOD!AL13</f>
        <v>84.02</v>
      </c>
      <c r="J13">
        <f>BYPL_EOD!AK13+BYPL_EOD!AL13</f>
        <v>48.58</v>
      </c>
      <c r="K13">
        <f>MES_EOD!AK13+MES_EOD!AL13</f>
        <v>5</v>
      </c>
      <c r="L13">
        <f>NDMC_EOD!AK13+NDMC_EOD!AL13</f>
        <v>19.7</v>
      </c>
      <c r="M13">
        <f>TPDDL_EOD!AK13+TPDDL_EOD!AL13</f>
        <v>58.71</v>
      </c>
      <c r="N13">
        <f t="shared" si="0"/>
        <v>216.01</v>
      </c>
      <c r="O13" s="154">
        <f t="shared" si="1"/>
        <v>9.9999999999909051E-3</v>
      </c>
      <c r="P13">
        <v>84.02388963473912</v>
      </c>
      <c r="Q13">
        <v>48.582248969955089</v>
      </c>
      <c r="R13">
        <v>5.0002314707652422</v>
      </c>
      <c r="S13">
        <v>19.700911994815055</v>
      </c>
      <c r="T13">
        <v>58.712717929725471</v>
      </c>
      <c r="U13" s="156">
        <f t="shared" si="2"/>
        <v>216.01999999999995</v>
      </c>
      <c r="V13" s="154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54"/>
      <c r="I14">
        <f>BRPL_EOD!AK14+BRPL_EOD!AL14</f>
        <v>84.02</v>
      </c>
      <c r="J14">
        <f>BYPL_EOD!AK14+BYPL_EOD!AL14</f>
        <v>48.58</v>
      </c>
      <c r="K14">
        <f>MES_EOD!AK14+MES_EOD!AL14</f>
        <v>5</v>
      </c>
      <c r="L14">
        <f>NDMC_EOD!AK14+NDMC_EOD!AL14</f>
        <v>19.7</v>
      </c>
      <c r="M14">
        <f>TPDDL_EOD!AK14+TPDDL_EOD!AL14</f>
        <v>58.71</v>
      </c>
      <c r="N14">
        <f t="shared" si="0"/>
        <v>216.01</v>
      </c>
      <c r="O14" s="154">
        <f t="shared" si="1"/>
        <v>9.9999999999909051E-3</v>
      </c>
      <c r="P14">
        <v>84.02388963473912</v>
      </c>
      <c r="Q14">
        <v>48.582248969955089</v>
      </c>
      <c r="R14">
        <v>5.0002314707652422</v>
      </c>
      <c r="S14">
        <v>19.700911994815055</v>
      </c>
      <c r="T14">
        <v>58.712717929725471</v>
      </c>
      <c r="U14" s="156">
        <f t="shared" si="2"/>
        <v>216.01999999999995</v>
      </c>
      <c r="V14" s="154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54"/>
      <c r="I15">
        <f>BRPL_EOD!AK15+BRPL_EOD!AL15</f>
        <v>84.02</v>
      </c>
      <c r="J15">
        <f>BYPL_EOD!AK15+BYPL_EOD!AL15</f>
        <v>48.58</v>
      </c>
      <c r="K15">
        <f>MES_EOD!AK15+MES_EOD!AL15</f>
        <v>5</v>
      </c>
      <c r="L15">
        <f>NDMC_EOD!AK15+NDMC_EOD!AL15</f>
        <v>19.7</v>
      </c>
      <c r="M15">
        <f>TPDDL_EOD!AK15+TPDDL_EOD!AL15</f>
        <v>58.71</v>
      </c>
      <c r="N15">
        <f t="shared" si="0"/>
        <v>216.01</v>
      </c>
      <c r="O15" s="154">
        <f t="shared" si="1"/>
        <v>9.9999999999909051E-3</v>
      </c>
      <c r="P15">
        <v>84.02388963473912</v>
      </c>
      <c r="Q15">
        <v>48.582248969955089</v>
      </c>
      <c r="R15">
        <v>5.0002314707652422</v>
      </c>
      <c r="S15">
        <v>19.700911994815055</v>
      </c>
      <c r="T15">
        <v>58.712717929725471</v>
      </c>
      <c r="U15" s="156">
        <f t="shared" si="2"/>
        <v>216.01999999999995</v>
      </c>
      <c r="V15" s="154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54"/>
      <c r="I16">
        <f>BRPL_EOD!AK16+BRPL_EOD!AL16</f>
        <v>84.02</v>
      </c>
      <c r="J16">
        <f>BYPL_EOD!AK16+BYPL_EOD!AL16</f>
        <v>48.58</v>
      </c>
      <c r="K16">
        <f>MES_EOD!AK16+MES_EOD!AL16</f>
        <v>5</v>
      </c>
      <c r="L16">
        <f>NDMC_EOD!AK16+NDMC_EOD!AL16</f>
        <v>19.7</v>
      </c>
      <c r="M16">
        <f>TPDDL_EOD!AK16+TPDDL_EOD!AL16</f>
        <v>58.71</v>
      </c>
      <c r="N16">
        <f t="shared" si="0"/>
        <v>216.01</v>
      </c>
      <c r="O16" s="154">
        <f t="shared" si="1"/>
        <v>9.9999999999909051E-3</v>
      </c>
      <c r="P16">
        <v>84.02388963473912</v>
      </c>
      <c r="Q16">
        <v>48.582248969955089</v>
      </c>
      <c r="R16">
        <v>5.0002314707652422</v>
      </c>
      <c r="S16">
        <v>19.700911994815055</v>
      </c>
      <c r="T16">
        <v>58.712717929725471</v>
      </c>
      <c r="U16" s="156">
        <f t="shared" si="2"/>
        <v>216.01999999999995</v>
      </c>
      <c r="V16" s="154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54"/>
      <c r="I17">
        <f>BRPL_EOD!AK17+BRPL_EOD!AL17</f>
        <v>84.02</v>
      </c>
      <c r="J17">
        <f>BYPL_EOD!AK17+BYPL_EOD!AL17</f>
        <v>48.58</v>
      </c>
      <c r="K17">
        <f>MES_EOD!AK17+MES_EOD!AL17</f>
        <v>5</v>
      </c>
      <c r="L17">
        <f>NDMC_EOD!AK17+NDMC_EOD!AL17</f>
        <v>19.7</v>
      </c>
      <c r="M17">
        <f>TPDDL_EOD!AK17+TPDDL_EOD!AL17</f>
        <v>58.71</v>
      </c>
      <c r="N17">
        <f t="shared" si="0"/>
        <v>216.01</v>
      </c>
      <c r="O17" s="154">
        <f t="shared" si="1"/>
        <v>9.9999999999909051E-3</v>
      </c>
      <c r="P17">
        <v>84.02388963473912</v>
      </c>
      <c r="Q17">
        <v>48.582248969955089</v>
      </c>
      <c r="R17">
        <v>5.0002314707652422</v>
      </c>
      <c r="S17">
        <v>19.700911994815055</v>
      </c>
      <c r="T17">
        <v>58.712717929725471</v>
      </c>
      <c r="U17" s="156">
        <f t="shared" si="2"/>
        <v>216.01999999999995</v>
      </c>
      <c r="V17" s="154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54"/>
      <c r="I18">
        <f>BRPL_EOD!AK18+BRPL_EOD!AL18</f>
        <v>84.02</v>
      </c>
      <c r="J18">
        <f>BYPL_EOD!AK18+BYPL_EOD!AL18</f>
        <v>48.58</v>
      </c>
      <c r="K18">
        <f>MES_EOD!AK18+MES_EOD!AL18</f>
        <v>5</v>
      </c>
      <c r="L18">
        <f>NDMC_EOD!AK18+NDMC_EOD!AL18</f>
        <v>19.7</v>
      </c>
      <c r="M18">
        <f>TPDDL_EOD!AK18+TPDDL_EOD!AL18</f>
        <v>58.71</v>
      </c>
      <c r="N18">
        <f t="shared" si="0"/>
        <v>216.01</v>
      </c>
      <c r="O18" s="154">
        <f t="shared" si="1"/>
        <v>9.9999999999909051E-3</v>
      </c>
      <c r="P18">
        <v>84.02388963473912</v>
      </c>
      <c r="Q18">
        <v>48.582248969955089</v>
      </c>
      <c r="R18">
        <v>5.0002314707652422</v>
      </c>
      <c r="S18">
        <v>19.700911994815055</v>
      </c>
      <c r="T18">
        <v>58.712717929725471</v>
      </c>
      <c r="U18" s="156">
        <f t="shared" si="2"/>
        <v>216.01999999999995</v>
      </c>
      <c r="V18" s="154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54"/>
      <c r="I19">
        <f>BRPL_EOD!AK19+BRPL_EOD!AL19</f>
        <v>84.02</v>
      </c>
      <c r="J19">
        <f>BYPL_EOD!AK19+BYPL_EOD!AL19</f>
        <v>48.58</v>
      </c>
      <c r="K19">
        <f>MES_EOD!AK19+MES_EOD!AL19</f>
        <v>5</v>
      </c>
      <c r="L19">
        <f>NDMC_EOD!AK19+NDMC_EOD!AL19</f>
        <v>19.7</v>
      </c>
      <c r="M19">
        <f>TPDDL_EOD!AK19+TPDDL_EOD!AL19</f>
        <v>58.71</v>
      </c>
      <c r="N19">
        <f t="shared" si="0"/>
        <v>216.01</v>
      </c>
      <c r="O19" s="154">
        <f t="shared" si="1"/>
        <v>9.9999999999909051E-3</v>
      </c>
      <c r="P19">
        <v>84.02388963473912</v>
      </c>
      <c r="Q19">
        <v>48.582248969955089</v>
      </c>
      <c r="R19">
        <v>5.0002314707652422</v>
      </c>
      <c r="S19">
        <v>19.700911994815055</v>
      </c>
      <c r="T19">
        <v>58.712717929725471</v>
      </c>
      <c r="U19" s="156">
        <f t="shared" si="2"/>
        <v>216.01999999999995</v>
      </c>
      <c r="V19" s="154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54"/>
      <c r="I20">
        <f>BRPL_EOD!AK20+BRPL_EOD!AL20</f>
        <v>84.02</v>
      </c>
      <c r="J20">
        <f>BYPL_EOD!AK20+BYPL_EOD!AL20</f>
        <v>48.58</v>
      </c>
      <c r="K20">
        <f>MES_EOD!AK20+MES_EOD!AL20</f>
        <v>5</v>
      </c>
      <c r="L20">
        <f>NDMC_EOD!AK20+NDMC_EOD!AL20</f>
        <v>19.7</v>
      </c>
      <c r="M20">
        <f>TPDDL_EOD!AK20+TPDDL_EOD!AL20</f>
        <v>58.71</v>
      </c>
      <c r="N20">
        <f t="shared" si="0"/>
        <v>216.01</v>
      </c>
      <c r="O20" s="154">
        <f t="shared" si="1"/>
        <v>9.9999999999909051E-3</v>
      </c>
      <c r="P20">
        <v>84.02388963473912</v>
      </c>
      <c r="Q20">
        <v>48.582248969955089</v>
      </c>
      <c r="R20">
        <v>5.0002314707652422</v>
      </c>
      <c r="S20">
        <v>19.700911994815055</v>
      </c>
      <c r="T20">
        <v>58.712717929725471</v>
      </c>
      <c r="U20" s="156">
        <f t="shared" si="2"/>
        <v>216.01999999999995</v>
      </c>
      <c r="V20" s="154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54"/>
      <c r="I21">
        <f>BRPL_EOD!AK21+BRPL_EOD!AL21</f>
        <v>84.02</v>
      </c>
      <c r="J21">
        <f>BYPL_EOD!AK21+BYPL_EOD!AL21</f>
        <v>48.58</v>
      </c>
      <c r="K21">
        <f>MES_EOD!AK21+MES_EOD!AL21</f>
        <v>5</v>
      </c>
      <c r="L21">
        <f>NDMC_EOD!AK21+NDMC_EOD!AL21</f>
        <v>19.7</v>
      </c>
      <c r="M21">
        <f>TPDDL_EOD!AK21+TPDDL_EOD!AL21</f>
        <v>58.71</v>
      </c>
      <c r="N21">
        <f t="shared" si="0"/>
        <v>216.01</v>
      </c>
      <c r="O21" s="154">
        <f t="shared" si="1"/>
        <v>9.9999999999909051E-3</v>
      </c>
      <c r="P21">
        <v>84.02388963473912</v>
      </c>
      <c r="Q21">
        <v>48.582248969955089</v>
      </c>
      <c r="R21">
        <v>5.0002314707652422</v>
      </c>
      <c r="S21">
        <v>19.700911994815055</v>
      </c>
      <c r="T21">
        <v>58.712717929725471</v>
      </c>
      <c r="U21" s="156">
        <f t="shared" si="2"/>
        <v>216.01999999999995</v>
      </c>
      <c r="V21" s="154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54"/>
      <c r="I22">
        <f>BRPL_EOD!AK22+BRPL_EOD!AL22</f>
        <v>84.02</v>
      </c>
      <c r="J22">
        <f>BYPL_EOD!AK22+BYPL_EOD!AL22</f>
        <v>48.58</v>
      </c>
      <c r="K22">
        <f>MES_EOD!AK22+MES_EOD!AL22</f>
        <v>5</v>
      </c>
      <c r="L22">
        <f>NDMC_EOD!AK22+NDMC_EOD!AL22</f>
        <v>19.7</v>
      </c>
      <c r="M22">
        <f>TPDDL_EOD!AK22+TPDDL_EOD!AL22</f>
        <v>58.71</v>
      </c>
      <c r="N22">
        <f t="shared" si="0"/>
        <v>216.01</v>
      </c>
      <c r="O22" s="154">
        <f t="shared" si="1"/>
        <v>9.9999999999909051E-3</v>
      </c>
      <c r="P22">
        <v>84.02388963473912</v>
      </c>
      <c r="Q22">
        <v>48.582248969955089</v>
      </c>
      <c r="R22">
        <v>5.0002314707652422</v>
      </c>
      <c r="S22">
        <v>19.700911994815055</v>
      </c>
      <c r="T22">
        <v>58.712717929725471</v>
      </c>
      <c r="U22" s="156">
        <f t="shared" si="2"/>
        <v>216.01999999999995</v>
      </c>
      <c r="V22" s="154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54"/>
      <c r="I23">
        <f>BRPL_EOD!AK23+BRPL_EOD!AL23</f>
        <v>84.02</v>
      </c>
      <c r="J23">
        <f>BYPL_EOD!AK23+BYPL_EOD!AL23</f>
        <v>48.58</v>
      </c>
      <c r="K23">
        <f>MES_EOD!AK23+MES_EOD!AL23</f>
        <v>5</v>
      </c>
      <c r="L23">
        <f>NDMC_EOD!AK23+NDMC_EOD!AL23</f>
        <v>19.7</v>
      </c>
      <c r="M23">
        <f>TPDDL_EOD!AK23+TPDDL_EOD!AL23</f>
        <v>58.71</v>
      </c>
      <c r="N23">
        <f t="shared" si="0"/>
        <v>216.01</v>
      </c>
      <c r="O23" s="154">
        <f t="shared" si="1"/>
        <v>9.9999999999909051E-3</v>
      </c>
      <c r="P23">
        <v>84.02388963473912</v>
      </c>
      <c r="Q23">
        <v>48.582248969955089</v>
      </c>
      <c r="R23">
        <v>5.0002314707652422</v>
      </c>
      <c r="S23">
        <v>19.700911994815055</v>
      </c>
      <c r="T23">
        <v>58.712717929725471</v>
      </c>
      <c r="U23" s="156">
        <f t="shared" si="2"/>
        <v>216.01999999999995</v>
      </c>
      <c r="V23" s="154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54"/>
      <c r="I24">
        <f>BRPL_EOD!AK24+BRPL_EOD!AL24</f>
        <v>84.02</v>
      </c>
      <c r="J24">
        <f>BYPL_EOD!AK24+BYPL_EOD!AL24</f>
        <v>48.58</v>
      </c>
      <c r="K24">
        <f>MES_EOD!AK24+MES_EOD!AL24</f>
        <v>5</v>
      </c>
      <c r="L24">
        <f>NDMC_EOD!AK24+NDMC_EOD!AL24</f>
        <v>19.7</v>
      </c>
      <c r="M24">
        <f>TPDDL_EOD!AK24+TPDDL_EOD!AL24</f>
        <v>58.71</v>
      </c>
      <c r="N24">
        <f t="shared" si="0"/>
        <v>216.01</v>
      </c>
      <c r="O24" s="154">
        <f t="shared" si="1"/>
        <v>9.9999999999909051E-3</v>
      </c>
      <c r="P24">
        <v>84.02388963473912</v>
      </c>
      <c r="Q24">
        <v>48.582248969955089</v>
      </c>
      <c r="R24">
        <v>5.0002314707652422</v>
      </c>
      <c r="S24">
        <v>19.700911994815055</v>
      </c>
      <c r="T24">
        <v>58.712717929725471</v>
      </c>
      <c r="U24" s="156">
        <f t="shared" si="2"/>
        <v>216.01999999999995</v>
      </c>
      <c r="V24" s="154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218.86</v>
      </c>
      <c r="E25">
        <f>BAWANA!AM25</f>
        <v>0</v>
      </c>
      <c r="F25">
        <f t="shared" si="4"/>
        <v>256</v>
      </c>
      <c r="G25">
        <f t="shared" si="5"/>
        <v>218.86</v>
      </c>
      <c r="H25" s="154"/>
      <c r="I25">
        <f>BRPL_EOD!AK25+BRPL_EOD!AL25</f>
        <v>79.59</v>
      </c>
      <c r="J25">
        <f>BYPL_EOD!AK25+BYPL_EOD!AL25</f>
        <v>46.02</v>
      </c>
      <c r="K25">
        <f>MES_EOD!AK25+MES_EOD!AL25</f>
        <v>5</v>
      </c>
      <c r="L25">
        <f>NDMC_EOD!AK25+NDMC_EOD!AL25</f>
        <v>18.66</v>
      </c>
      <c r="M25">
        <f>TPDDL_EOD!AK25+TPDDL_EOD!AL25</f>
        <v>69.599999999999994</v>
      </c>
      <c r="N25">
        <f t="shared" si="0"/>
        <v>218.87</v>
      </c>
      <c r="O25" s="154">
        <f t="shared" si="1"/>
        <v>-9.9999999999909051E-3</v>
      </c>
      <c r="P25">
        <v>79.586363594827986</v>
      </c>
      <c r="Q25">
        <v>46.01789738200759</v>
      </c>
      <c r="R25">
        <v>4.9997715538904375</v>
      </c>
      <c r="S25">
        <v>18.659147439119113</v>
      </c>
      <c r="T25">
        <v>69.596820030154888</v>
      </c>
      <c r="U25" s="156">
        <f t="shared" si="2"/>
        <v>218.86</v>
      </c>
      <c r="V25" s="154">
        <f t="shared" si="3"/>
        <v>0</v>
      </c>
      <c r="Y25">
        <f>BAWANA!AW25+BAWANA!AX25</f>
        <v>25.57</v>
      </c>
      <c r="Z25">
        <f>BAWANA!BD25+BAWANA!BE25</f>
        <v>25.57</v>
      </c>
      <c r="AA25">
        <f>BAWANA!X25+BAWANA!Y25</f>
        <v>25.57</v>
      </c>
      <c r="AB25">
        <f>BAWANA!AE25+BAWANA!AF25</f>
        <v>25.57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218.86</v>
      </c>
      <c r="E26">
        <f>BAWANA!AM26</f>
        <v>0</v>
      </c>
      <c r="F26">
        <f t="shared" si="4"/>
        <v>256</v>
      </c>
      <c r="G26">
        <f t="shared" si="5"/>
        <v>218.86</v>
      </c>
      <c r="H26" s="154"/>
      <c r="I26">
        <f>BRPL_EOD!AK26+BRPL_EOD!AL26</f>
        <v>79.59</v>
      </c>
      <c r="J26">
        <f>BYPL_EOD!AK26+BYPL_EOD!AL26</f>
        <v>46.02</v>
      </c>
      <c r="K26">
        <f>MES_EOD!AK26+MES_EOD!AL26</f>
        <v>5</v>
      </c>
      <c r="L26">
        <f>NDMC_EOD!AK26+NDMC_EOD!AL26</f>
        <v>18.66</v>
      </c>
      <c r="M26">
        <f>TPDDL_EOD!AK26+TPDDL_EOD!AL26</f>
        <v>69.599999999999994</v>
      </c>
      <c r="N26">
        <f t="shared" si="0"/>
        <v>218.87</v>
      </c>
      <c r="O26" s="154">
        <f t="shared" si="1"/>
        <v>-9.9999999999909051E-3</v>
      </c>
      <c r="P26">
        <v>79.586363594827986</v>
      </c>
      <c r="Q26">
        <v>46.01789738200759</v>
      </c>
      <c r="R26">
        <v>4.9997715538904375</v>
      </c>
      <c r="S26">
        <v>18.659147439119113</v>
      </c>
      <c r="T26">
        <v>69.596820030154888</v>
      </c>
      <c r="U26" s="156">
        <f t="shared" si="2"/>
        <v>218.86</v>
      </c>
      <c r="V26" s="154">
        <f t="shared" si="3"/>
        <v>0</v>
      </c>
      <c r="Y26">
        <f>BAWANA!AW26+BAWANA!AX26</f>
        <v>25.57</v>
      </c>
      <c r="Z26">
        <f>BAWANA!BD26+BAWANA!BE26</f>
        <v>25.57</v>
      </c>
      <c r="AA26">
        <f>BAWANA!X26+BAWANA!Y26</f>
        <v>25.57</v>
      </c>
      <c r="AB26">
        <f>BAWANA!AE26+BAWANA!AF26</f>
        <v>25.57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213.59</v>
      </c>
      <c r="E27">
        <f>BAWANA!AM27</f>
        <v>0</v>
      </c>
      <c r="F27">
        <f t="shared" si="4"/>
        <v>256</v>
      </c>
      <c r="G27">
        <f t="shared" si="5"/>
        <v>213.59</v>
      </c>
      <c r="H27" s="154"/>
      <c r="I27">
        <f>BRPL_EOD!AK27+BRPL_EOD!AL27</f>
        <v>75.989999999999995</v>
      </c>
      <c r="J27">
        <f>BYPL_EOD!AK27+BYPL_EOD!AL27</f>
        <v>45</v>
      </c>
      <c r="K27">
        <f>MES_EOD!AK27+MES_EOD!AL27</f>
        <v>5</v>
      </c>
      <c r="L27">
        <f>NDMC_EOD!AK27+NDMC_EOD!AL27</f>
        <v>18</v>
      </c>
      <c r="M27">
        <f>TPDDL_EOD!AK27+TPDDL_EOD!AL27</f>
        <v>69.599999999999994</v>
      </c>
      <c r="N27">
        <f t="shared" si="0"/>
        <v>213.59</v>
      </c>
      <c r="O27" s="154">
        <f t="shared" si="1"/>
        <v>0</v>
      </c>
      <c r="P27">
        <v>75.989999999999995</v>
      </c>
      <c r="Q27">
        <v>45</v>
      </c>
      <c r="R27">
        <v>5</v>
      </c>
      <c r="S27">
        <v>18</v>
      </c>
      <c r="T27">
        <v>69.599999999999994</v>
      </c>
      <c r="U27" s="156">
        <f t="shared" si="2"/>
        <v>213.59</v>
      </c>
      <c r="V27" s="154">
        <f t="shared" si="3"/>
        <v>0</v>
      </c>
      <c r="Y27">
        <f>BAWANA!AW27+BAWANA!AX27</f>
        <v>24.41</v>
      </c>
      <c r="Z27">
        <f>BAWANA!BD27+BAWANA!BE27</f>
        <v>32</v>
      </c>
      <c r="AA27">
        <f>BAWANA!X27+BAWANA!Y27</f>
        <v>24.41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213.59</v>
      </c>
      <c r="E28">
        <f>BAWANA!AM28</f>
        <v>0</v>
      </c>
      <c r="F28">
        <f t="shared" si="4"/>
        <v>256</v>
      </c>
      <c r="G28">
        <f t="shared" si="5"/>
        <v>213.59</v>
      </c>
      <c r="H28" s="154"/>
      <c r="I28">
        <f>BRPL_EOD!AK28+BRPL_EOD!AL28</f>
        <v>75.989999999999995</v>
      </c>
      <c r="J28">
        <f>BYPL_EOD!AK28+BYPL_EOD!AL28</f>
        <v>45</v>
      </c>
      <c r="K28">
        <f>MES_EOD!AK28+MES_EOD!AL28</f>
        <v>5</v>
      </c>
      <c r="L28">
        <f>NDMC_EOD!AK28+NDMC_EOD!AL28</f>
        <v>18</v>
      </c>
      <c r="M28">
        <f>TPDDL_EOD!AK28+TPDDL_EOD!AL28</f>
        <v>69.599999999999994</v>
      </c>
      <c r="N28">
        <f t="shared" si="0"/>
        <v>213.59</v>
      </c>
      <c r="O28" s="154">
        <f t="shared" si="1"/>
        <v>0</v>
      </c>
      <c r="P28">
        <v>75.989999999999995</v>
      </c>
      <c r="Q28">
        <v>45</v>
      </c>
      <c r="R28">
        <v>5</v>
      </c>
      <c r="S28">
        <v>18</v>
      </c>
      <c r="T28">
        <v>69.599999999999994</v>
      </c>
      <c r="U28" s="156">
        <f t="shared" si="2"/>
        <v>213.59</v>
      </c>
      <c r="V28" s="154">
        <f t="shared" si="3"/>
        <v>0</v>
      </c>
      <c r="Y28">
        <f>BAWANA!AW28+BAWANA!AX28</f>
        <v>24.41</v>
      </c>
      <c r="Z28">
        <f>BAWANA!BD28+BAWANA!BE28</f>
        <v>32</v>
      </c>
      <c r="AA28">
        <f>BAWANA!X28+BAWANA!Y28</f>
        <v>24.41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213.59</v>
      </c>
      <c r="E29">
        <f>BAWANA!AM29</f>
        <v>0</v>
      </c>
      <c r="F29">
        <f t="shared" si="4"/>
        <v>256</v>
      </c>
      <c r="G29">
        <f t="shared" si="5"/>
        <v>213.59</v>
      </c>
      <c r="H29" s="154"/>
      <c r="I29">
        <f>BRPL_EOD!AK29+BRPL_EOD!AL29</f>
        <v>75.989999999999995</v>
      </c>
      <c r="J29">
        <f>BYPL_EOD!AK29+BYPL_EOD!AL29</f>
        <v>45</v>
      </c>
      <c r="K29">
        <f>MES_EOD!AK29+MES_EOD!AL29</f>
        <v>5</v>
      </c>
      <c r="L29">
        <f>NDMC_EOD!AK29+NDMC_EOD!AL29</f>
        <v>18</v>
      </c>
      <c r="M29">
        <f>TPDDL_EOD!AK29+TPDDL_EOD!AL29</f>
        <v>69.599999999999994</v>
      </c>
      <c r="N29">
        <f t="shared" si="0"/>
        <v>213.59</v>
      </c>
      <c r="O29" s="154">
        <f t="shared" si="1"/>
        <v>0</v>
      </c>
      <c r="P29">
        <v>75.989999999999995</v>
      </c>
      <c r="Q29">
        <v>45</v>
      </c>
      <c r="R29">
        <v>5</v>
      </c>
      <c r="S29">
        <v>18</v>
      </c>
      <c r="T29">
        <v>69.599999999999994</v>
      </c>
      <c r="U29" s="156">
        <f t="shared" si="2"/>
        <v>213.59</v>
      </c>
      <c r="V29" s="154">
        <f t="shared" si="3"/>
        <v>0</v>
      </c>
      <c r="Y29">
        <f>BAWANA!AW29+BAWANA!AX29</f>
        <v>24.41</v>
      </c>
      <c r="Z29">
        <f>BAWANA!BD29+BAWANA!BE29</f>
        <v>32</v>
      </c>
      <c r="AA29">
        <f>BAWANA!X29+BAWANA!Y29</f>
        <v>24.41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213.59</v>
      </c>
      <c r="E30">
        <f>BAWANA!AM30</f>
        <v>0</v>
      </c>
      <c r="F30">
        <f t="shared" si="4"/>
        <v>256</v>
      </c>
      <c r="G30">
        <f t="shared" si="5"/>
        <v>213.59</v>
      </c>
      <c r="H30" s="154"/>
      <c r="I30">
        <f>BRPL_EOD!AK30+BRPL_EOD!AL30</f>
        <v>75.989999999999995</v>
      </c>
      <c r="J30">
        <f>BYPL_EOD!AK30+BYPL_EOD!AL30</f>
        <v>45</v>
      </c>
      <c r="K30">
        <f>MES_EOD!AK30+MES_EOD!AL30</f>
        <v>5</v>
      </c>
      <c r="L30">
        <f>NDMC_EOD!AK30+NDMC_EOD!AL30</f>
        <v>18</v>
      </c>
      <c r="M30">
        <f>TPDDL_EOD!AK30+TPDDL_EOD!AL30</f>
        <v>69.599999999999994</v>
      </c>
      <c r="N30">
        <f t="shared" si="0"/>
        <v>213.59</v>
      </c>
      <c r="O30" s="154">
        <f t="shared" si="1"/>
        <v>0</v>
      </c>
      <c r="P30">
        <v>75.989999999999995</v>
      </c>
      <c r="Q30">
        <v>45</v>
      </c>
      <c r="R30">
        <v>5</v>
      </c>
      <c r="S30">
        <v>18</v>
      </c>
      <c r="T30">
        <v>69.599999999999994</v>
      </c>
      <c r="U30" s="156">
        <f t="shared" si="2"/>
        <v>213.59</v>
      </c>
      <c r="V30" s="154">
        <f t="shared" si="3"/>
        <v>0</v>
      </c>
      <c r="Y30">
        <f>BAWANA!AW30+BAWANA!AX30</f>
        <v>24.41</v>
      </c>
      <c r="Z30">
        <f>BAWANA!BD30+BAWANA!BE30</f>
        <v>32</v>
      </c>
      <c r="AA30">
        <f>BAWANA!X30+BAWANA!Y30</f>
        <v>24.41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213.59</v>
      </c>
      <c r="E31">
        <f>BAWANA!AM31</f>
        <v>0</v>
      </c>
      <c r="F31">
        <f t="shared" si="4"/>
        <v>256</v>
      </c>
      <c r="G31">
        <f t="shared" si="5"/>
        <v>213.59</v>
      </c>
      <c r="H31" s="154"/>
      <c r="I31">
        <f>BRPL_EOD!AK31+BRPL_EOD!AL31</f>
        <v>75.989999999999995</v>
      </c>
      <c r="J31">
        <f>BYPL_EOD!AK31+BYPL_EOD!AL31</f>
        <v>45</v>
      </c>
      <c r="K31">
        <f>MES_EOD!AK31+MES_EOD!AL31</f>
        <v>5</v>
      </c>
      <c r="L31">
        <f>NDMC_EOD!AK31+NDMC_EOD!AL31</f>
        <v>18</v>
      </c>
      <c r="M31">
        <f>TPDDL_EOD!AK31+TPDDL_EOD!AL31</f>
        <v>69.599999999999994</v>
      </c>
      <c r="N31">
        <f t="shared" si="0"/>
        <v>213.59</v>
      </c>
      <c r="O31" s="154">
        <f t="shared" si="1"/>
        <v>0</v>
      </c>
      <c r="P31">
        <v>75.989999999999995</v>
      </c>
      <c r="Q31">
        <v>45</v>
      </c>
      <c r="R31">
        <v>5</v>
      </c>
      <c r="S31">
        <v>18</v>
      </c>
      <c r="T31">
        <v>69.599999999999994</v>
      </c>
      <c r="U31" s="156">
        <f t="shared" si="2"/>
        <v>213.59</v>
      </c>
      <c r="V31" s="154">
        <f t="shared" si="3"/>
        <v>0</v>
      </c>
      <c r="Y31">
        <f>BAWANA!AW31+BAWANA!AX31</f>
        <v>24.41</v>
      </c>
      <c r="Z31">
        <f>BAWANA!BD31+BAWANA!BE31</f>
        <v>32</v>
      </c>
      <c r="AA31">
        <f>BAWANA!X31+BAWANA!Y31</f>
        <v>24.41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213.59</v>
      </c>
      <c r="E32">
        <f>BAWANA!AM32</f>
        <v>0</v>
      </c>
      <c r="F32">
        <f t="shared" si="4"/>
        <v>256</v>
      </c>
      <c r="G32">
        <f t="shared" si="5"/>
        <v>213.59</v>
      </c>
      <c r="H32" s="154"/>
      <c r="I32">
        <f>BRPL_EOD!AK32+BRPL_EOD!AL32</f>
        <v>75.989999999999995</v>
      </c>
      <c r="J32">
        <f>BYPL_EOD!AK32+BYPL_EOD!AL32</f>
        <v>45</v>
      </c>
      <c r="K32">
        <f>MES_EOD!AK32+MES_EOD!AL32</f>
        <v>5</v>
      </c>
      <c r="L32">
        <f>NDMC_EOD!AK32+NDMC_EOD!AL32</f>
        <v>18</v>
      </c>
      <c r="M32">
        <f>TPDDL_EOD!AK32+TPDDL_EOD!AL32</f>
        <v>69.599999999999994</v>
      </c>
      <c r="N32">
        <f t="shared" si="0"/>
        <v>213.59</v>
      </c>
      <c r="O32" s="154">
        <f t="shared" si="1"/>
        <v>0</v>
      </c>
      <c r="P32">
        <v>75.989999999999995</v>
      </c>
      <c r="Q32">
        <v>45</v>
      </c>
      <c r="R32">
        <v>5</v>
      </c>
      <c r="S32">
        <v>18</v>
      </c>
      <c r="T32">
        <v>69.599999999999994</v>
      </c>
      <c r="U32" s="156">
        <f t="shared" si="2"/>
        <v>213.59</v>
      </c>
      <c r="V32" s="154">
        <f t="shared" si="3"/>
        <v>0</v>
      </c>
      <c r="Y32">
        <f>BAWANA!AW32+BAWANA!AX32</f>
        <v>24.41</v>
      </c>
      <c r="Z32">
        <f>BAWANA!BD32+BAWANA!BE32</f>
        <v>32</v>
      </c>
      <c r="AA32">
        <f>BAWANA!X32+BAWANA!Y32</f>
        <v>24.41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213.59</v>
      </c>
      <c r="E33">
        <f>BAWANA!AM33</f>
        <v>0</v>
      </c>
      <c r="F33">
        <f t="shared" si="4"/>
        <v>256</v>
      </c>
      <c r="G33">
        <f t="shared" si="5"/>
        <v>213.59</v>
      </c>
      <c r="H33" s="154"/>
      <c r="I33">
        <f>BRPL_EOD!AK33+BRPL_EOD!AL33</f>
        <v>75.989999999999995</v>
      </c>
      <c r="J33">
        <f>BYPL_EOD!AK33+BYPL_EOD!AL33</f>
        <v>45</v>
      </c>
      <c r="K33">
        <f>MES_EOD!AK33+MES_EOD!AL33</f>
        <v>5</v>
      </c>
      <c r="L33">
        <f>NDMC_EOD!AK33+NDMC_EOD!AL33</f>
        <v>18</v>
      </c>
      <c r="M33">
        <f>TPDDL_EOD!AK33+TPDDL_EOD!AL33</f>
        <v>69.599999999999994</v>
      </c>
      <c r="N33">
        <f t="shared" si="0"/>
        <v>213.59</v>
      </c>
      <c r="O33" s="154">
        <f t="shared" si="1"/>
        <v>0</v>
      </c>
      <c r="P33">
        <v>75.989999999999995</v>
      </c>
      <c r="Q33">
        <v>45</v>
      </c>
      <c r="R33">
        <v>5</v>
      </c>
      <c r="S33">
        <v>18</v>
      </c>
      <c r="T33">
        <v>69.599999999999994</v>
      </c>
      <c r="U33" s="156">
        <f t="shared" si="2"/>
        <v>213.59</v>
      </c>
      <c r="V33" s="154">
        <f t="shared" si="3"/>
        <v>0</v>
      </c>
      <c r="Y33">
        <f>BAWANA!AW33+BAWANA!AX33</f>
        <v>24.41</v>
      </c>
      <c r="Z33">
        <f>BAWANA!BD33+BAWANA!BE33</f>
        <v>32</v>
      </c>
      <c r="AA33">
        <f>BAWANA!X33+BAWANA!Y33</f>
        <v>24.41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213.59</v>
      </c>
      <c r="E34">
        <f>BAWANA!AM34</f>
        <v>0</v>
      </c>
      <c r="F34">
        <f t="shared" si="4"/>
        <v>256</v>
      </c>
      <c r="G34">
        <f t="shared" si="5"/>
        <v>213.59</v>
      </c>
      <c r="H34" s="154"/>
      <c r="I34">
        <f>BRPL_EOD!AK34+BRPL_EOD!AL34</f>
        <v>75.989999999999995</v>
      </c>
      <c r="J34">
        <f>BYPL_EOD!AK34+BYPL_EOD!AL34</f>
        <v>45</v>
      </c>
      <c r="K34">
        <f>MES_EOD!AK34+MES_EOD!AL34</f>
        <v>5</v>
      </c>
      <c r="L34">
        <f>NDMC_EOD!AK34+NDMC_EOD!AL34</f>
        <v>18</v>
      </c>
      <c r="M34">
        <f>TPDDL_EOD!AK34+TPDDL_EOD!AL34</f>
        <v>69.599999999999994</v>
      </c>
      <c r="N34">
        <f t="shared" si="0"/>
        <v>213.59</v>
      </c>
      <c r="O34" s="154">
        <f t="shared" si="1"/>
        <v>0</v>
      </c>
      <c r="P34">
        <v>75.989999999999995</v>
      </c>
      <c r="Q34">
        <v>45</v>
      </c>
      <c r="R34">
        <v>5</v>
      </c>
      <c r="S34">
        <v>18</v>
      </c>
      <c r="T34">
        <v>69.599999999999994</v>
      </c>
      <c r="U34" s="156">
        <f t="shared" si="2"/>
        <v>213.59</v>
      </c>
      <c r="V34" s="154">
        <f t="shared" si="3"/>
        <v>0</v>
      </c>
      <c r="Y34">
        <f>BAWANA!AW34+BAWANA!AX34</f>
        <v>24.41</v>
      </c>
      <c r="Z34">
        <f>BAWANA!BD34+BAWANA!BE34</f>
        <v>32</v>
      </c>
      <c r="AA34">
        <f>BAWANA!X34+BAWANA!Y34</f>
        <v>24.41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213.59</v>
      </c>
      <c r="E35">
        <f>BAWANA!AM35</f>
        <v>0</v>
      </c>
      <c r="F35">
        <f t="shared" si="4"/>
        <v>256</v>
      </c>
      <c r="G35">
        <f t="shared" si="5"/>
        <v>213.59</v>
      </c>
      <c r="H35" s="154"/>
      <c r="I35">
        <f>BRPL_EOD!AK35+BRPL_EOD!AL35</f>
        <v>75.989999999999995</v>
      </c>
      <c r="J35">
        <f>BYPL_EOD!AK35+BYPL_EOD!AL35</f>
        <v>45</v>
      </c>
      <c r="K35">
        <f>MES_EOD!AK35+MES_EOD!AL35</f>
        <v>5</v>
      </c>
      <c r="L35">
        <f>NDMC_EOD!AK35+NDMC_EOD!AL35</f>
        <v>18</v>
      </c>
      <c r="M35">
        <f>TPDDL_EOD!AK35+TPDDL_EOD!AL35</f>
        <v>69.599999999999994</v>
      </c>
      <c r="N35">
        <f t="shared" si="0"/>
        <v>213.59</v>
      </c>
      <c r="O35" s="154">
        <f t="shared" si="1"/>
        <v>0</v>
      </c>
      <c r="P35">
        <v>75.989999999999995</v>
      </c>
      <c r="Q35">
        <v>45</v>
      </c>
      <c r="R35">
        <v>5</v>
      </c>
      <c r="S35">
        <v>18</v>
      </c>
      <c r="T35">
        <v>69.599999999999994</v>
      </c>
      <c r="U35" s="156">
        <f t="shared" si="2"/>
        <v>213.59</v>
      </c>
      <c r="V35" s="154">
        <f t="shared" si="3"/>
        <v>0</v>
      </c>
      <c r="Y35">
        <f>BAWANA!AW35+BAWANA!AX35</f>
        <v>24.41</v>
      </c>
      <c r="Z35">
        <f>BAWANA!BD35+BAWANA!BE35</f>
        <v>32</v>
      </c>
      <c r="AA35">
        <f>BAWANA!X35+BAWANA!Y35</f>
        <v>24.41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213.59</v>
      </c>
      <c r="E36">
        <f>BAWANA!AM36</f>
        <v>0</v>
      </c>
      <c r="F36">
        <f t="shared" si="4"/>
        <v>256</v>
      </c>
      <c r="G36">
        <f t="shared" si="5"/>
        <v>213.59</v>
      </c>
      <c r="H36" s="154"/>
      <c r="I36">
        <f>BRPL_EOD!AK36+BRPL_EOD!AL36</f>
        <v>75.989999999999995</v>
      </c>
      <c r="J36">
        <f>BYPL_EOD!AK36+BYPL_EOD!AL36</f>
        <v>45</v>
      </c>
      <c r="K36">
        <f>MES_EOD!AK36+MES_EOD!AL36</f>
        <v>5</v>
      </c>
      <c r="L36">
        <f>NDMC_EOD!AK36+NDMC_EOD!AL36</f>
        <v>18</v>
      </c>
      <c r="M36">
        <f>TPDDL_EOD!AK36+TPDDL_EOD!AL36</f>
        <v>69.599999999999994</v>
      </c>
      <c r="N36">
        <f t="shared" si="0"/>
        <v>213.59</v>
      </c>
      <c r="O36" s="154">
        <f t="shared" si="1"/>
        <v>0</v>
      </c>
      <c r="P36">
        <v>75.989999999999995</v>
      </c>
      <c r="Q36">
        <v>45</v>
      </c>
      <c r="R36">
        <v>5</v>
      </c>
      <c r="S36">
        <v>18</v>
      </c>
      <c r="T36">
        <v>69.599999999999994</v>
      </c>
      <c r="U36" s="156">
        <f t="shared" si="2"/>
        <v>213.59</v>
      </c>
      <c r="V36" s="154">
        <f t="shared" si="3"/>
        <v>0</v>
      </c>
      <c r="Y36">
        <f>BAWANA!AW36+BAWANA!AX36</f>
        <v>24.41</v>
      </c>
      <c r="Z36">
        <f>BAWANA!BD36+BAWANA!BE36</f>
        <v>32</v>
      </c>
      <c r="AA36">
        <f>BAWANA!X36+BAWANA!Y36</f>
        <v>24.41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213.59</v>
      </c>
      <c r="E37">
        <f>BAWANA!AM37</f>
        <v>0</v>
      </c>
      <c r="F37">
        <f t="shared" si="4"/>
        <v>256</v>
      </c>
      <c r="G37">
        <f t="shared" si="5"/>
        <v>213.59</v>
      </c>
      <c r="H37" s="154"/>
      <c r="I37">
        <f>BRPL_EOD!AK37+BRPL_EOD!AL37</f>
        <v>75.989999999999995</v>
      </c>
      <c r="J37">
        <f>BYPL_EOD!AK37+BYPL_EOD!AL37</f>
        <v>45</v>
      </c>
      <c r="K37">
        <f>MES_EOD!AK37+MES_EOD!AL37</f>
        <v>5</v>
      </c>
      <c r="L37">
        <f>NDMC_EOD!AK37+NDMC_EOD!AL37</f>
        <v>18</v>
      </c>
      <c r="M37">
        <f>TPDDL_EOD!AK37+TPDDL_EOD!AL37</f>
        <v>69.599999999999994</v>
      </c>
      <c r="N37">
        <f t="shared" si="0"/>
        <v>213.59</v>
      </c>
      <c r="O37" s="154">
        <f t="shared" si="1"/>
        <v>0</v>
      </c>
      <c r="P37">
        <v>75.989999999999995</v>
      </c>
      <c r="Q37">
        <v>45</v>
      </c>
      <c r="R37">
        <v>5</v>
      </c>
      <c r="S37">
        <v>18</v>
      </c>
      <c r="T37">
        <v>69.599999999999994</v>
      </c>
      <c r="U37" s="156">
        <f t="shared" si="2"/>
        <v>213.59</v>
      </c>
      <c r="V37" s="154">
        <f t="shared" si="3"/>
        <v>0</v>
      </c>
      <c r="Y37">
        <f>BAWANA!AW37+BAWANA!AX37</f>
        <v>24.41</v>
      </c>
      <c r="Z37">
        <f>BAWANA!BD37+BAWANA!BE37</f>
        <v>32</v>
      </c>
      <c r="AA37">
        <f>BAWANA!X37+BAWANA!Y37</f>
        <v>24.41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213.59</v>
      </c>
      <c r="E38">
        <f>BAWANA!AM38</f>
        <v>0</v>
      </c>
      <c r="F38">
        <f t="shared" si="4"/>
        <v>256</v>
      </c>
      <c r="G38">
        <f t="shared" si="5"/>
        <v>213.59</v>
      </c>
      <c r="H38" s="154"/>
      <c r="I38">
        <f>BRPL_EOD!AK38+BRPL_EOD!AL38</f>
        <v>75.989999999999995</v>
      </c>
      <c r="J38">
        <f>BYPL_EOD!AK38+BYPL_EOD!AL38</f>
        <v>45</v>
      </c>
      <c r="K38">
        <f>MES_EOD!AK38+MES_EOD!AL38</f>
        <v>5</v>
      </c>
      <c r="L38">
        <f>NDMC_EOD!AK38+NDMC_EOD!AL38</f>
        <v>18</v>
      </c>
      <c r="M38">
        <f>TPDDL_EOD!AK38+TPDDL_EOD!AL38</f>
        <v>69.599999999999994</v>
      </c>
      <c r="N38">
        <f t="shared" si="0"/>
        <v>213.59</v>
      </c>
      <c r="O38" s="154">
        <f t="shared" si="1"/>
        <v>0</v>
      </c>
      <c r="P38">
        <v>75.989999999999995</v>
      </c>
      <c r="Q38">
        <v>45</v>
      </c>
      <c r="R38">
        <v>5</v>
      </c>
      <c r="S38">
        <v>18</v>
      </c>
      <c r="T38">
        <v>69.599999999999994</v>
      </c>
      <c r="U38" s="156">
        <f t="shared" si="2"/>
        <v>213.59</v>
      </c>
      <c r="V38" s="154">
        <f t="shared" si="3"/>
        <v>0</v>
      </c>
      <c r="Y38">
        <f>BAWANA!AW38+BAWANA!AX38</f>
        <v>24.41</v>
      </c>
      <c r="Z38">
        <f>BAWANA!BD38+BAWANA!BE38</f>
        <v>32</v>
      </c>
      <c r="AA38">
        <f>BAWANA!X38+BAWANA!Y38</f>
        <v>24.41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213.59</v>
      </c>
      <c r="E39">
        <f>BAWANA!AM39</f>
        <v>0</v>
      </c>
      <c r="F39">
        <f t="shared" si="4"/>
        <v>256</v>
      </c>
      <c r="G39">
        <f t="shared" si="5"/>
        <v>213.59</v>
      </c>
      <c r="H39" s="154"/>
      <c r="I39">
        <f>BRPL_EOD!AK39+BRPL_EOD!AL39</f>
        <v>75.989999999999995</v>
      </c>
      <c r="J39">
        <f>BYPL_EOD!AK39+BYPL_EOD!AL39</f>
        <v>45</v>
      </c>
      <c r="K39">
        <f>MES_EOD!AK39+MES_EOD!AL39</f>
        <v>5</v>
      </c>
      <c r="L39">
        <f>NDMC_EOD!AK39+NDMC_EOD!AL39</f>
        <v>18</v>
      </c>
      <c r="M39">
        <f>TPDDL_EOD!AK39+TPDDL_EOD!AL39</f>
        <v>69.599999999999994</v>
      </c>
      <c r="N39">
        <f t="shared" si="0"/>
        <v>213.59</v>
      </c>
      <c r="O39" s="154">
        <f t="shared" si="1"/>
        <v>0</v>
      </c>
      <c r="P39">
        <v>75.989999999999995</v>
      </c>
      <c r="Q39">
        <v>45</v>
      </c>
      <c r="R39">
        <v>5</v>
      </c>
      <c r="S39">
        <v>18</v>
      </c>
      <c r="T39">
        <v>69.599999999999994</v>
      </c>
      <c r="U39" s="156">
        <f t="shared" si="2"/>
        <v>213.59</v>
      </c>
      <c r="V39" s="154">
        <f t="shared" si="3"/>
        <v>0</v>
      </c>
      <c r="Y39">
        <f>BAWANA!AW39+BAWANA!AX39</f>
        <v>24.41</v>
      </c>
      <c r="Z39">
        <f>BAWANA!BD39+BAWANA!BE39</f>
        <v>32</v>
      </c>
      <c r="AA39">
        <f>BAWANA!X39+BAWANA!Y39</f>
        <v>24.41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213.59</v>
      </c>
      <c r="E40">
        <f>BAWANA!AM40</f>
        <v>0</v>
      </c>
      <c r="F40">
        <f t="shared" si="4"/>
        <v>256</v>
      </c>
      <c r="G40">
        <f t="shared" si="5"/>
        <v>213.59</v>
      </c>
      <c r="H40" s="154"/>
      <c r="I40">
        <f>BRPL_EOD!AK40+BRPL_EOD!AL40</f>
        <v>75.989999999999995</v>
      </c>
      <c r="J40">
        <f>BYPL_EOD!AK40+BYPL_EOD!AL40</f>
        <v>45</v>
      </c>
      <c r="K40">
        <f>MES_EOD!AK40+MES_EOD!AL40</f>
        <v>5</v>
      </c>
      <c r="L40">
        <f>NDMC_EOD!AK40+NDMC_EOD!AL40</f>
        <v>18</v>
      </c>
      <c r="M40">
        <f>TPDDL_EOD!AK40+TPDDL_EOD!AL40</f>
        <v>69.599999999999994</v>
      </c>
      <c r="N40">
        <f t="shared" si="0"/>
        <v>213.59</v>
      </c>
      <c r="O40" s="154">
        <f t="shared" si="1"/>
        <v>0</v>
      </c>
      <c r="P40">
        <v>75.989999999999995</v>
      </c>
      <c r="Q40">
        <v>45</v>
      </c>
      <c r="R40">
        <v>5</v>
      </c>
      <c r="S40">
        <v>18</v>
      </c>
      <c r="T40">
        <v>69.599999999999994</v>
      </c>
      <c r="U40" s="156">
        <f t="shared" si="2"/>
        <v>213.59</v>
      </c>
      <c r="V40" s="154">
        <f t="shared" si="3"/>
        <v>0</v>
      </c>
      <c r="Y40">
        <f>BAWANA!AW40+BAWANA!AX40</f>
        <v>24.41</v>
      </c>
      <c r="Z40">
        <f>BAWANA!BD40+BAWANA!BE40</f>
        <v>32</v>
      </c>
      <c r="AA40">
        <f>BAWANA!X40+BAWANA!Y40</f>
        <v>24.41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213.59</v>
      </c>
      <c r="E41">
        <f>BAWANA!AM41</f>
        <v>0</v>
      </c>
      <c r="F41">
        <f t="shared" si="4"/>
        <v>256</v>
      </c>
      <c r="G41">
        <f t="shared" si="5"/>
        <v>213.59</v>
      </c>
      <c r="H41" s="154"/>
      <c r="I41">
        <f>BRPL_EOD!AK41+BRPL_EOD!AL41</f>
        <v>75.989999999999995</v>
      </c>
      <c r="J41">
        <f>BYPL_EOD!AK41+BYPL_EOD!AL41</f>
        <v>45</v>
      </c>
      <c r="K41">
        <f>MES_EOD!AK41+MES_EOD!AL41</f>
        <v>5</v>
      </c>
      <c r="L41">
        <f>NDMC_EOD!AK41+NDMC_EOD!AL41</f>
        <v>18</v>
      </c>
      <c r="M41">
        <f>TPDDL_EOD!AK41+TPDDL_EOD!AL41</f>
        <v>69.599999999999994</v>
      </c>
      <c r="N41">
        <f t="shared" si="0"/>
        <v>213.59</v>
      </c>
      <c r="O41" s="154">
        <f t="shared" si="1"/>
        <v>0</v>
      </c>
      <c r="P41">
        <v>75.989999999999995</v>
      </c>
      <c r="Q41">
        <v>45</v>
      </c>
      <c r="R41">
        <v>5</v>
      </c>
      <c r="S41">
        <v>18</v>
      </c>
      <c r="T41">
        <v>69.599999999999994</v>
      </c>
      <c r="U41" s="156">
        <f t="shared" si="2"/>
        <v>213.59</v>
      </c>
      <c r="V41" s="154">
        <f t="shared" si="3"/>
        <v>0</v>
      </c>
      <c r="Y41">
        <f>BAWANA!AW41+BAWANA!AX41</f>
        <v>24.41</v>
      </c>
      <c r="Z41">
        <f>BAWANA!BD41+BAWANA!BE41</f>
        <v>32</v>
      </c>
      <c r="AA41">
        <f>BAWANA!X41+BAWANA!Y41</f>
        <v>24.41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213.59</v>
      </c>
      <c r="E42">
        <f>BAWANA!AM42</f>
        <v>0</v>
      </c>
      <c r="F42">
        <f t="shared" si="4"/>
        <v>256</v>
      </c>
      <c r="G42">
        <f t="shared" si="5"/>
        <v>213.59</v>
      </c>
      <c r="H42" s="154"/>
      <c r="I42">
        <f>BRPL_EOD!AK42+BRPL_EOD!AL42</f>
        <v>75.989999999999995</v>
      </c>
      <c r="J42">
        <f>BYPL_EOD!AK42+BYPL_EOD!AL42</f>
        <v>45</v>
      </c>
      <c r="K42">
        <f>MES_EOD!AK42+MES_EOD!AL42</f>
        <v>5</v>
      </c>
      <c r="L42">
        <f>NDMC_EOD!AK42+NDMC_EOD!AL42</f>
        <v>18</v>
      </c>
      <c r="M42">
        <f>TPDDL_EOD!AK42+TPDDL_EOD!AL42</f>
        <v>69.599999999999994</v>
      </c>
      <c r="N42">
        <f t="shared" si="0"/>
        <v>213.59</v>
      </c>
      <c r="O42" s="154">
        <f t="shared" si="1"/>
        <v>0</v>
      </c>
      <c r="P42">
        <v>75.989999999999995</v>
      </c>
      <c r="Q42">
        <v>45</v>
      </c>
      <c r="R42">
        <v>5</v>
      </c>
      <c r="S42">
        <v>18</v>
      </c>
      <c r="T42">
        <v>69.599999999999994</v>
      </c>
      <c r="U42" s="156">
        <f t="shared" si="2"/>
        <v>213.59</v>
      </c>
      <c r="V42" s="154">
        <f t="shared" si="3"/>
        <v>0</v>
      </c>
      <c r="Y42">
        <f>BAWANA!AW42+BAWANA!AX42</f>
        <v>24.41</v>
      </c>
      <c r="Z42">
        <f>BAWANA!BD42+BAWANA!BE42</f>
        <v>32</v>
      </c>
      <c r="AA42">
        <f>BAWANA!X42+BAWANA!Y42</f>
        <v>24.41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213.59</v>
      </c>
      <c r="E43">
        <f>BAWANA!AM43</f>
        <v>0</v>
      </c>
      <c r="F43">
        <f t="shared" si="4"/>
        <v>256</v>
      </c>
      <c r="G43">
        <f t="shared" si="5"/>
        <v>213.59</v>
      </c>
      <c r="H43" s="154"/>
      <c r="I43">
        <f>BRPL_EOD!AK43+BRPL_EOD!AL43</f>
        <v>75.989999999999995</v>
      </c>
      <c r="J43">
        <f>BYPL_EOD!AK43+BYPL_EOD!AL43</f>
        <v>45</v>
      </c>
      <c r="K43">
        <f>MES_EOD!AK43+MES_EOD!AL43</f>
        <v>5</v>
      </c>
      <c r="L43">
        <f>NDMC_EOD!AK43+NDMC_EOD!AL43</f>
        <v>18</v>
      </c>
      <c r="M43">
        <f>TPDDL_EOD!AK43+TPDDL_EOD!AL43</f>
        <v>69.599999999999994</v>
      </c>
      <c r="N43">
        <f t="shared" si="0"/>
        <v>213.59</v>
      </c>
      <c r="O43" s="154">
        <f t="shared" si="1"/>
        <v>0</v>
      </c>
      <c r="P43">
        <v>75.989999999999995</v>
      </c>
      <c r="Q43">
        <v>45</v>
      </c>
      <c r="R43">
        <v>5</v>
      </c>
      <c r="S43">
        <v>18</v>
      </c>
      <c r="T43">
        <v>69.599999999999994</v>
      </c>
      <c r="U43" s="156">
        <f t="shared" si="2"/>
        <v>213.59</v>
      </c>
      <c r="V43" s="154">
        <f t="shared" si="3"/>
        <v>0</v>
      </c>
      <c r="Y43">
        <f>BAWANA!AW43+BAWANA!AX43</f>
        <v>24.41</v>
      </c>
      <c r="Z43">
        <f>BAWANA!BD43+BAWANA!BE43</f>
        <v>32</v>
      </c>
      <c r="AA43">
        <f>BAWANA!X43+BAWANA!Y43</f>
        <v>24.41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213.59</v>
      </c>
      <c r="E44">
        <f>BAWANA!AM44</f>
        <v>0</v>
      </c>
      <c r="F44">
        <f t="shared" si="4"/>
        <v>256</v>
      </c>
      <c r="G44">
        <f t="shared" si="5"/>
        <v>213.59</v>
      </c>
      <c r="H44" s="154"/>
      <c r="I44">
        <f>BRPL_EOD!AK44+BRPL_EOD!AL44</f>
        <v>75.989999999999995</v>
      </c>
      <c r="J44">
        <f>BYPL_EOD!AK44+BYPL_EOD!AL44</f>
        <v>45</v>
      </c>
      <c r="K44">
        <f>MES_EOD!AK44+MES_EOD!AL44</f>
        <v>5</v>
      </c>
      <c r="L44">
        <f>NDMC_EOD!AK44+NDMC_EOD!AL44</f>
        <v>18</v>
      </c>
      <c r="M44">
        <f>TPDDL_EOD!AK44+TPDDL_EOD!AL44</f>
        <v>69.599999999999994</v>
      </c>
      <c r="N44">
        <f t="shared" si="0"/>
        <v>213.59</v>
      </c>
      <c r="O44" s="154">
        <f t="shared" si="1"/>
        <v>0</v>
      </c>
      <c r="P44">
        <v>75.989999999999995</v>
      </c>
      <c r="Q44">
        <v>45</v>
      </c>
      <c r="R44">
        <v>5</v>
      </c>
      <c r="S44">
        <v>18</v>
      </c>
      <c r="T44">
        <v>69.599999999999994</v>
      </c>
      <c r="U44" s="156">
        <f t="shared" si="2"/>
        <v>213.59</v>
      </c>
      <c r="V44" s="154">
        <f t="shared" si="3"/>
        <v>0</v>
      </c>
      <c r="Y44">
        <f>BAWANA!AW44+BAWANA!AX44</f>
        <v>24.41</v>
      </c>
      <c r="Z44">
        <f>BAWANA!BD44+BAWANA!BE44</f>
        <v>32</v>
      </c>
      <c r="AA44">
        <f>BAWANA!X44+BAWANA!Y44</f>
        <v>24.41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213.59</v>
      </c>
      <c r="E45">
        <f>BAWANA!AM45</f>
        <v>0</v>
      </c>
      <c r="F45">
        <f t="shared" si="4"/>
        <v>256</v>
      </c>
      <c r="G45">
        <f t="shared" si="5"/>
        <v>213.59</v>
      </c>
      <c r="H45" s="154"/>
      <c r="I45">
        <f>BRPL_EOD!AK45+BRPL_EOD!AL45</f>
        <v>75.989999999999995</v>
      </c>
      <c r="J45">
        <f>BYPL_EOD!AK45+BYPL_EOD!AL45</f>
        <v>45</v>
      </c>
      <c r="K45">
        <f>MES_EOD!AK45+MES_EOD!AL45</f>
        <v>5</v>
      </c>
      <c r="L45">
        <f>NDMC_EOD!AK45+NDMC_EOD!AL45</f>
        <v>18</v>
      </c>
      <c r="M45">
        <f>TPDDL_EOD!AK45+TPDDL_EOD!AL45</f>
        <v>69.599999999999994</v>
      </c>
      <c r="N45">
        <f t="shared" si="0"/>
        <v>213.59</v>
      </c>
      <c r="O45" s="154">
        <f t="shared" si="1"/>
        <v>0</v>
      </c>
      <c r="P45">
        <v>75.989999999999995</v>
      </c>
      <c r="Q45">
        <v>45</v>
      </c>
      <c r="R45">
        <v>5</v>
      </c>
      <c r="S45">
        <v>18</v>
      </c>
      <c r="T45">
        <v>69.599999999999994</v>
      </c>
      <c r="U45" s="156">
        <f t="shared" si="2"/>
        <v>213.59</v>
      </c>
      <c r="V45" s="154">
        <f t="shared" si="3"/>
        <v>0</v>
      </c>
      <c r="Y45">
        <f>BAWANA!AW45+BAWANA!AX45</f>
        <v>24.41</v>
      </c>
      <c r="Z45">
        <f>BAWANA!BD45+BAWANA!BE45</f>
        <v>32</v>
      </c>
      <c r="AA45">
        <f>BAWANA!X45+BAWANA!Y45</f>
        <v>24.41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213.59</v>
      </c>
      <c r="E46">
        <f>BAWANA!AM46</f>
        <v>0</v>
      </c>
      <c r="F46">
        <f t="shared" si="4"/>
        <v>256</v>
      </c>
      <c r="G46">
        <f t="shared" si="5"/>
        <v>213.59</v>
      </c>
      <c r="H46" s="154"/>
      <c r="I46">
        <f>BRPL_EOD!AK46+BRPL_EOD!AL46</f>
        <v>75.989999999999995</v>
      </c>
      <c r="J46">
        <f>BYPL_EOD!AK46+BYPL_EOD!AL46</f>
        <v>45</v>
      </c>
      <c r="K46">
        <f>MES_EOD!AK46+MES_EOD!AL46</f>
        <v>5</v>
      </c>
      <c r="L46">
        <f>NDMC_EOD!AK46+NDMC_EOD!AL46</f>
        <v>18</v>
      </c>
      <c r="M46">
        <f>TPDDL_EOD!AK46+TPDDL_EOD!AL46</f>
        <v>69.599999999999994</v>
      </c>
      <c r="N46">
        <f t="shared" si="0"/>
        <v>213.59</v>
      </c>
      <c r="O46" s="154">
        <f t="shared" si="1"/>
        <v>0</v>
      </c>
      <c r="P46">
        <v>75.989999999999995</v>
      </c>
      <c r="Q46">
        <v>45</v>
      </c>
      <c r="R46">
        <v>5</v>
      </c>
      <c r="S46">
        <v>18</v>
      </c>
      <c r="T46">
        <v>69.599999999999994</v>
      </c>
      <c r="U46" s="156">
        <f t="shared" si="2"/>
        <v>213.59</v>
      </c>
      <c r="V46" s="154">
        <f t="shared" si="3"/>
        <v>0</v>
      </c>
      <c r="Y46">
        <f>BAWANA!AW46+BAWANA!AX46</f>
        <v>24.41</v>
      </c>
      <c r="Z46">
        <f>BAWANA!BD46+BAWANA!BE46</f>
        <v>32</v>
      </c>
      <c r="AA46">
        <f>BAWANA!X46+BAWANA!Y46</f>
        <v>24.41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213.59</v>
      </c>
      <c r="E47">
        <f>BAWANA!AM47</f>
        <v>0</v>
      </c>
      <c r="F47">
        <f t="shared" si="4"/>
        <v>256</v>
      </c>
      <c r="G47">
        <f t="shared" si="5"/>
        <v>213.59</v>
      </c>
      <c r="H47" s="154"/>
      <c r="I47">
        <f>BRPL_EOD!AK47+BRPL_EOD!AL47</f>
        <v>75.989999999999995</v>
      </c>
      <c r="J47">
        <f>BYPL_EOD!AK47+BYPL_EOD!AL47</f>
        <v>45</v>
      </c>
      <c r="K47">
        <f>MES_EOD!AK47+MES_EOD!AL47</f>
        <v>5</v>
      </c>
      <c r="L47">
        <f>NDMC_EOD!AK47+NDMC_EOD!AL47</f>
        <v>18</v>
      </c>
      <c r="M47">
        <f>TPDDL_EOD!AK47+TPDDL_EOD!AL47</f>
        <v>69.599999999999994</v>
      </c>
      <c r="N47">
        <f t="shared" si="0"/>
        <v>213.59</v>
      </c>
      <c r="O47" s="154">
        <f t="shared" si="1"/>
        <v>0</v>
      </c>
      <c r="P47">
        <v>75.989999999999995</v>
      </c>
      <c r="Q47">
        <v>45</v>
      </c>
      <c r="R47">
        <v>5</v>
      </c>
      <c r="S47">
        <v>18</v>
      </c>
      <c r="T47">
        <v>69.599999999999994</v>
      </c>
      <c r="U47" s="156">
        <f t="shared" si="2"/>
        <v>213.59</v>
      </c>
      <c r="V47" s="154">
        <f t="shared" si="3"/>
        <v>0</v>
      </c>
      <c r="Y47">
        <f>BAWANA!AW47+BAWANA!AX47</f>
        <v>24.41</v>
      </c>
      <c r="Z47">
        <f>BAWANA!BD47+BAWANA!BE47</f>
        <v>32</v>
      </c>
      <c r="AA47">
        <f>BAWANA!X47+BAWANA!Y47</f>
        <v>24.41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213.59</v>
      </c>
      <c r="E48">
        <f>BAWANA!AM48</f>
        <v>0</v>
      </c>
      <c r="F48">
        <f t="shared" si="4"/>
        <v>256</v>
      </c>
      <c r="G48">
        <f t="shared" si="5"/>
        <v>213.59</v>
      </c>
      <c r="H48" s="154"/>
      <c r="I48">
        <f>BRPL_EOD!AK48+BRPL_EOD!AL48</f>
        <v>75.989999999999995</v>
      </c>
      <c r="J48">
        <f>BYPL_EOD!AK48+BYPL_EOD!AL48</f>
        <v>45</v>
      </c>
      <c r="K48">
        <f>MES_EOD!AK48+MES_EOD!AL48</f>
        <v>5</v>
      </c>
      <c r="L48">
        <f>NDMC_EOD!AK48+NDMC_EOD!AL48</f>
        <v>18</v>
      </c>
      <c r="M48">
        <f>TPDDL_EOD!AK48+TPDDL_EOD!AL48</f>
        <v>69.599999999999994</v>
      </c>
      <c r="N48">
        <f t="shared" si="0"/>
        <v>213.59</v>
      </c>
      <c r="O48" s="154">
        <f t="shared" si="1"/>
        <v>0</v>
      </c>
      <c r="P48">
        <v>75.989999999999995</v>
      </c>
      <c r="Q48">
        <v>45</v>
      </c>
      <c r="R48">
        <v>5</v>
      </c>
      <c r="S48">
        <v>18</v>
      </c>
      <c r="T48">
        <v>69.599999999999994</v>
      </c>
      <c r="U48" s="156">
        <f t="shared" si="2"/>
        <v>213.59</v>
      </c>
      <c r="V48" s="154">
        <f t="shared" si="3"/>
        <v>0</v>
      </c>
      <c r="Y48">
        <f>BAWANA!AW48+BAWANA!AX48</f>
        <v>24.41</v>
      </c>
      <c r="Z48">
        <f>BAWANA!BD48+BAWANA!BE48</f>
        <v>32</v>
      </c>
      <c r="AA48">
        <f>BAWANA!X48+BAWANA!Y48</f>
        <v>24.41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213.59</v>
      </c>
      <c r="E49">
        <f>BAWANA!AM49</f>
        <v>0</v>
      </c>
      <c r="F49">
        <f t="shared" si="4"/>
        <v>256</v>
      </c>
      <c r="G49">
        <f t="shared" si="5"/>
        <v>213.59</v>
      </c>
      <c r="H49" s="154"/>
      <c r="I49">
        <f>BRPL_EOD!AK49+BRPL_EOD!AL49</f>
        <v>75.989999999999995</v>
      </c>
      <c r="J49">
        <f>BYPL_EOD!AK49+BYPL_EOD!AL49</f>
        <v>45</v>
      </c>
      <c r="K49">
        <f>MES_EOD!AK49+MES_EOD!AL49</f>
        <v>5</v>
      </c>
      <c r="L49">
        <f>NDMC_EOD!AK49+NDMC_EOD!AL49</f>
        <v>18</v>
      </c>
      <c r="M49">
        <f>TPDDL_EOD!AK49+TPDDL_EOD!AL49</f>
        <v>69.599999999999994</v>
      </c>
      <c r="N49">
        <f t="shared" si="0"/>
        <v>213.59</v>
      </c>
      <c r="O49" s="154">
        <f t="shared" si="1"/>
        <v>0</v>
      </c>
      <c r="P49">
        <v>75.989999999999995</v>
      </c>
      <c r="Q49">
        <v>45</v>
      </c>
      <c r="R49">
        <v>5</v>
      </c>
      <c r="S49">
        <v>18</v>
      </c>
      <c r="T49">
        <v>69.599999999999994</v>
      </c>
      <c r="U49" s="156">
        <f t="shared" si="2"/>
        <v>213.59</v>
      </c>
      <c r="V49" s="154">
        <f t="shared" si="3"/>
        <v>0</v>
      </c>
      <c r="Y49">
        <f>BAWANA!AW49+BAWANA!AX49</f>
        <v>24.41</v>
      </c>
      <c r="Z49">
        <f>BAWANA!BD49+BAWANA!BE49</f>
        <v>32</v>
      </c>
      <c r="AA49">
        <f>BAWANA!X49+BAWANA!Y49</f>
        <v>24.41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213.59</v>
      </c>
      <c r="E50">
        <f>BAWANA!AM50</f>
        <v>0</v>
      </c>
      <c r="F50">
        <f t="shared" si="4"/>
        <v>256</v>
      </c>
      <c r="G50">
        <f t="shared" si="5"/>
        <v>213.59</v>
      </c>
      <c r="H50" s="154"/>
      <c r="I50">
        <f>BRPL_EOD!AK50+BRPL_EOD!AL50</f>
        <v>75.989999999999995</v>
      </c>
      <c r="J50">
        <f>BYPL_EOD!AK50+BYPL_EOD!AL50</f>
        <v>45</v>
      </c>
      <c r="K50">
        <f>MES_EOD!AK50+MES_EOD!AL50</f>
        <v>5</v>
      </c>
      <c r="L50">
        <f>NDMC_EOD!AK50+NDMC_EOD!AL50</f>
        <v>18</v>
      </c>
      <c r="M50">
        <f>TPDDL_EOD!AK50+TPDDL_EOD!AL50</f>
        <v>69.599999999999994</v>
      </c>
      <c r="N50">
        <f t="shared" si="0"/>
        <v>213.59</v>
      </c>
      <c r="O50" s="154">
        <f t="shared" si="1"/>
        <v>0</v>
      </c>
      <c r="P50">
        <v>75.989999999999995</v>
      </c>
      <c r="Q50">
        <v>45</v>
      </c>
      <c r="R50">
        <v>5</v>
      </c>
      <c r="S50">
        <v>18</v>
      </c>
      <c r="T50">
        <v>69.599999999999994</v>
      </c>
      <c r="U50" s="156">
        <f t="shared" si="2"/>
        <v>213.59</v>
      </c>
      <c r="V50" s="154">
        <f t="shared" si="3"/>
        <v>0</v>
      </c>
      <c r="Y50">
        <f>BAWANA!AW50+BAWANA!AX50</f>
        <v>24.41</v>
      </c>
      <c r="Z50">
        <f>BAWANA!BD50+BAWANA!BE50</f>
        <v>32</v>
      </c>
      <c r="AA50">
        <f>BAWANA!X50+BAWANA!Y50</f>
        <v>24.41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211.57999999999998</v>
      </c>
      <c r="E51">
        <f>BAWANA!AM51</f>
        <v>0</v>
      </c>
      <c r="F51">
        <f t="shared" si="4"/>
        <v>256</v>
      </c>
      <c r="G51">
        <f t="shared" si="5"/>
        <v>211.57999999999998</v>
      </c>
      <c r="H51" s="154"/>
      <c r="I51">
        <f>BRPL_EOD!AK51+BRPL_EOD!AL51</f>
        <v>82.26</v>
      </c>
      <c r="J51">
        <f>BYPL_EOD!AK51+BYPL_EOD!AL51</f>
        <v>47.56</v>
      </c>
      <c r="K51">
        <f>MES_EOD!AK51+MES_EOD!AL51</f>
        <v>5</v>
      </c>
      <c r="L51">
        <f>NDMC_EOD!AK51+NDMC_EOD!AL51</f>
        <v>19.29</v>
      </c>
      <c r="M51">
        <f>TPDDL_EOD!AK51+TPDDL_EOD!AL51</f>
        <v>57.47</v>
      </c>
      <c r="N51">
        <f t="shared" si="0"/>
        <v>211.57999999999998</v>
      </c>
      <c r="O51" s="154">
        <f t="shared" si="1"/>
        <v>0</v>
      </c>
      <c r="P51">
        <v>82.26</v>
      </c>
      <c r="Q51">
        <v>47.56</v>
      </c>
      <c r="R51">
        <v>5</v>
      </c>
      <c r="S51">
        <v>19.29</v>
      </c>
      <c r="T51">
        <v>57.47</v>
      </c>
      <c r="U51" s="156">
        <f t="shared" si="2"/>
        <v>211.57999999999998</v>
      </c>
      <c r="V51" s="154">
        <f t="shared" si="3"/>
        <v>0</v>
      </c>
      <c r="Y51">
        <f>BAWANA!AW51+BAWANA!AX51</f>
        <v>26.42</v>
      </c>
      <c r="Z51">
        <f>BAWANA!BD51+BAWANA!BE51</f>
        <v>32</v>
      </c>
      <c r="AA51">
        <f>BAWANA!X51+BAWANA!Y51</f>
        <v>26.42</v>
      </c>
      <c r="AB51">
        <f>BAWANA!AE51+BAWANA!AF51</f>
        <v>32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211.57999999999998</v>
      </c>
      <c r="E52">
        <f>BAWANA!AM52</f>
        <v>0</v>
      </c>
      <c r="F52">
        <f t="shared" si="4"/>
        <v>256</v>
      </c>
      <c r="G52">
        <f t="shared" si="5"/>
        <v>211.57999999999998</v>
      </c>
      <c r="H52" s="154"/>
      <c r="I52">
        <f>BRPL_EOD!AK52+BRPL_EOD!AL52</f>
        <v>82.26</v>
      </c>
      <c r="J52">
        <f>BYPL_EOD!AK52+BYPL_EOD!AL52</f>
        <v>47.56</v>
      </c>
      <c r="K52">
        <f>MES_EOD!AK52+MES_EOD!AL52</f>
        <v>5</v>
      </c>
      <c r="L52">
        <f>NDMC_EOD!AK52+NDMC_EOD!AL52</f>
        <v>19.29</v>
      </c>
      <c r="M52">
        <f>TPDDL_EOD!AK52+TPDDL_EOD!AL52</f>
        <v>57.47</v>
      </c>
      <c r="N52">
        <f t="shared" si="0"/>
        <v>211.57999999999998</v>
      </c>
      <c r="O52" s="154">
        <f t="shared" si="1"/>
        <v>0</v>
      </c>
      <c r="P52">
        <v>82.26</v>
      </c>
      <c r="Q52">
        <v>47.56</v>
      </c>
      <c r="R52">
        <v>5</v>
      </c>
      <c r="S52">
        <v>19.29</v>
      </c>
      <c r="T52">
        <v>57.47</v>
      </c>
      <c r="U52" s="156">
        <f t="shared" si="2"/>
        <v>211.57999999999998</v>
      </c>
      <c r="V52" s="154">
        <f t="shared" si="3"/>
        <v>0</v>
      </c>
      <c r="Y52">
        <f>BAWANA!AW52+BAWANA!AX52</f>
        <v>26.42</v>
      </c>
      <c r="Z52">
        <f>BAWANA!BD52+BAWANA!BE52</f>
        <v>32</v>
      </c>
      <c r="AA52">
        <f>BAWANA!X52+BAWANA!Y52</f>
        <v>26.42</v>
      </c>
      <c r="AB52">
        <f>BAWANA!AE52+BAWANA!AF52</f>
        <v>32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211.57999999999998</v>
      </c>
      <c r="E53">
        <f>BAWANA!AM53</f>
        <v>0</v>
      </c>
      <c r="F53">
        <f t="shared" si="4"/>
        <v>256</v>
      </c>
      <c r="G53">
        <f t="shared" si="5"/>
        <v>211.57999999999998</v>
      </c>
      <c r="H53" s="154"/>
      <c r="I53">
        <f>BRPL_EOD!AK53+BRPL_EOD!AL53</f>
        <v>82.26</v>
      </c>
      <c r="J53">
        <f>BYPL_EOD!AK53+BYPL_EOD!AL53</f>
        <v>47.56</v>
      </c>
      <c r="K53">
        <f>MES_EOD!AK53+MES_EOD!AL53</f>
        <v>5</v>
      </c>
      <c r="L53">
        <f>NDMC_EOD!AK53+NDMC_EOD!AL53</f>
        <v>19.29</v>
      </c>
      <c r="M53">
        <f>TPDDL_EOD!AK53+TPDDL_EOD!AL53</f>
        <v>57.47</v>
      </c>
      <c r="N53">
        <f t="shared" si="0"/>
        <v>211.57999999999998</v>
      </c>
      <c r="O53" s="154">
        <f t="shared" si="1"/>
        <v>0</v>
      </c>
      <c r="P53">
        <v>82.26</v>
      </c>
      <c r="Q53">
        <v>47.56</v>
      </c>
      <c r="R53">
        <v>5</v>
      </c>
      <c r="S53">
        <v>19.29</v>
      </c>
      <c r="T53">
        <v>57.47</v>
      </c>
      <c r="U53" s="156">
        <f t="shared" si="2"/>
        <v>211.57999999999998</v>
      </c>
      <c r="V53" s="154">
        <f t="shared" si="3"/>
        <v>0</v>
      </c>
      <c r="Y53">
        <f>BAWANA!AW53+BAWANA!AX53</f>
        <v>26.42</v>
      </c>
      <c r="Z53">
        <f>BAWANA!BD53+BAWANA!BE53</f>
        <v>32</v>
      </c>
      <c r="AA53">
        <f>BAWANA!X53+BAWANA!Y53</f>
        <v>26.42</v>
      </c>
      <c r="AB53">
        <f>BAWANA!AE53+BAWANA!AF53</f>
        <v>32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211.57999999999998</v>
      </c>
      <c r="E54">
        <f>BAWANA!AM54</f>
        <v>0</v>
      </c>
      <c r="F54">
        <f t="shared" si="4"/>
        <v>256</v>
      </c>
      <c r="G54">
        <f t="shared" si="5"/>
        <v>211.57999999999998</v>
      </c>
      <c r="H54" s="154"/>
      <c r="I54">
        <f>BRPL_EOD!AK54+BRPL_EOD!AL54</f>
        <v>82.26</v>
      </c>
      <c r="J54">
        <f>BYPL_EOD!AK54+BYPL_EOD!AL54</f>
        <v>47.56</v>
      </c>
      <c r="K54">
        <f>MES_EOD!AK54+MES_EOD!AL54</f>
        <v>5</v>
      </c>
      <c r="L54">
        <f>NDMC_EOD!AK54+NDMC_EOD!AL54</f>
        <v>19.29</v>
      </c>
      <c r="M54">
        <f>TPDDL_EOD!AK54+TPDDL_EOD!AL54</f>
        <v>57.47</v>
      </c>
      <c r="N54">
        <f t="shared" si="0"/>
        <v>211.57999999999998</v>
      </c>
      <c r="O54" s="154">
        <f t="shared" si="1"/>
        <v>0</v>
      </c>
      <c r="P54">
        <v>82.26</v>
      </c>
      <c r="Q54">
        <v>47.56</v>
      </c>
      <c r="R54">
        <v>5</v>
      </c>
      <c r="S54">
        <v>19.29</v>
      </c>
      <c r="T54">
        <v>57.47</v>
      </c>
      <c r="U54" s="156">
        <f t="shared" si="2"/>
        <v>211.57999999999998</v>
      </c>
      <c r="V54" s="154">
        <f t="shared" si="3"/>
        <v>0</v>
      </c>
      <c r="Y54">
        <f>BAWANA!AW54+BAWANA!AX54</f>
        <v>26.42</v>
      </c>
      <c r="Z54">
        <f>BAWANA!BD54+BAWANA!BE54</f>
        <v>32</v>
      </c>
      <c r="AA54">
        <f>BAWANA!X54+BAWANA!Y54</f>
        <v>26.42</v>
      </c>
      <c r="AB54">
        <f>BAWANA!AE54+BAWANA!AF54</f>
        <v>32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216.01999999999998</v>
      </c>
      <c r="E55">
        <f>BAWANA!AM55</f>
        <v>0</v>
      </c>
      <c r="F55">
        <f t="shared" si="4"/>
        <v>256</v>
      </c>
      <c r="G55">
        <f t="shared" si="5"/>
        <v>216.01999999999998</v>
      </c>
      <c r="H55" s="154"/>
      <c r="I55">
        <f>BRPL_EOD!AK55+BRPL_EOD!AL55</f>
        <v>84.02</v>
      </c>
      <c r="J55">
        <f>BYPL_EOD!AK55+BYPL_EOD!AL55</f>
        <v>48.58</v>
      </c>
      <c r="K55">
        <f>MES_EOD!AK55+MES_EOD!AL55</f>
        <v>5</v>
      </c>
      <c r="L55">
        <f>NDMC_EOD!AK55+NDMC_EOD!AL55</f>
        <v>19.7</v>
      </c>
      <c r="M55">
        <f>TPDDL_EOD!AK55+TPDDL_EOD!AL55</f>
        <v>58.71</v>
      </c>
      <c r="N55">
        <f t="shared" si="0"/>
        <v>216.01</v>
      </c>
      <c r="O55" s="154">
        <f t="shared" si="1"/>
        <v>9.9999999999909051E-3</v>
      </c>
      <c r="P55">
        <v>84.02388963473912</v>
      </c>
      <c r="Q55">
        <v>48.582248969955089</v>
      </c>
      <c r="R55">
        <v>5.0002314707652422</v>
      </c>
      <c r="S55">
        <v>19.700911994815055</v>
      </c>
      <c r="T55">
        <v>58.712717929725471</v>
      </c>
      <c r="U55" s="156">
        <f t="shared" si="2"/>
        <v>216.01999999999995</v>
      </c>
      <c r="V55" s="154">
        <f t="shared" si="3"/>
        <v>0</v>
      </c>
      <c r="Y55">
        <f>BAWANA!AW55+BAWANA!AX55</f>
        <v>26.99</v>
      </c>
      <c r="Z55">
        <f>BAWANA!BD55+BAWANA!BE55</f>
        <v>26.99</v>
      </c>
      <c r="AA55">
        <f>BAWANA!X55+BAWANA!Y55</f>
        <v>26.99</v>
      </c>
      <c r="AB55">
        <f>BAWANA!AE55+BAWANA!AF55</f>
        <v>26.99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216.01999999999998</v>
      </c>
      <c r="E56">
        <f>BAWANA!AM56</f>
        <v>0</v>
      </c>
      <c r="F56">
        <f t="shared" si="4"/>
        <v>256</v>
      </c>
      <c r="G56">
        <f t="shared" si="5"/>
        <v>216.01999999999998</v>
      </c>
      <c r="H56" s="154"/>
      <c r="I56">
        <f>BRPL_EOD!AK56+BRPL_EOD!AL56</f>
        <v>84.02</v>
      </c>
      <c r="J56">
        <f>BYPL_EOD!AK56+BYPL_EOD!AL56</f>
        <v>48.58</v>
      </c>
      <c r="K56">
        <f>MES_EOD!AK56+MES_EOD!AL56</f>
        <v>5</v>
      </c>
      <c r="L56">
        <f>NDMC_EOD!AK56+NDMC_EOD!AL56</f>
        <v>19.7</v>
      </c>
      <c r="M56">
        <f>TPDDL_EOD!AK56+TPDDL_EOD!AL56</f>
        <v>58.71</v>
      </c>
      <c r="N56">
        <f t="shared" si="0"/>
        <v>216.01</v>
      </c>
      <c r="O56" s="154">
        <f t="shared" si="1"/>
        <v>9.9999999999909051E-3</v>
      </c>
      <c r="P56">
        <v>84.02388963473912</v>
      </c>
      <c r="Q56">
        <v>48.582248969955089</v>
      </c>
      <c r="R56">
        <v>5.0002314707652422</v>
      </c>
      <c r="S56">
        <v>19.700911994815055</v>
      </c>
      <c r="T56">
        <v>58.712717929725471</v>
      </c>
      <c r="U56" s="156">
        <f t="shared" si="2"/>
        <v>216.01999999999995</v>
      </c>
      <c r="V56" s="154">
        <f t="shared" si="3"/>
        <v>0</v>
      </c>
      <c r="Y56">
        <f>BAWANA!AW56+BAWANA!AX56</f>
        <v>26.99</v>
      </c>
      <c r="Z56">
        <f>BAWANA!BD56+BAWANA!BE56</f>
        <v>26.99</v>
      </c>
      <c r="AA56">
        <f>BAWANA!X56+BAWANA!Y56</f>
        <v>26.99</v>
      </c>
      <c r="AB56">
        <f>BAWANA!AE56+BAWANA!AF56</f>
        <v>26.99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216.01999999999998</v>
      </c>
      <c r="E57">
        <f>BAWANA!AM57</f>
        <v>0</v>
      </c>
      <c r="F57">
        <f t="shared" si="4"/>
        <v>256</v>
      </c>
      <c r="G57">
        <f t="shared" si="5"/>
        <v>216.01999999999998</v>
      </c>
      <c r="H57" s="154"/>
      <c r="I57">
        <f>BRPL_EOD!AK57+BRPL_EOD!AL57</f>
        <v>84.02</v>
      </c>
      <c r="J57">
        <f>BYPL_EOD!AK57+BYPL_EOD!AL57</f>
        <v>48.58</v>
      </c>
      <c r="K57">
        <f>MES_EOD!AK57+MES_EOD!AL57</f>
        <v>5</v>
      </c>
      <c r="L57">
        <f>NDMC_EOD!AK57+NDMC_EOD!AL57</f>
        <v>19.7</v>
      </c>
      <c r="M57">
        <f>TPDDL_EOD!AK57+TPDDL_EOD!AL57</f>
        <v>58.71</v>
      </c>
      <c r="N57">
        <f t="shared" si="0"/>
        <v>216.01</v>
      </c>
      <c r="O57" s="154">
        <f t="shared" si="1"/>
        <v>9.9999999999909051E-3</v>
      </c>
      <c r="P57">
        <v>84.02388963473912</v>
      </c>
      <c r="Q57">
        <v>48.582248969955089</v>
      </c>
      <c r="R57">
        <v>5.0002314707652422</v>
      </c>
      <c r="S57">
        <v>19.700911994815055</v>
      </c>
      <c r="T57">
        <v>58.712717929725471</v>
      </c>
      <c r="U57" s="156">
        <f t="shared" si="2"/>
        <v>216.01999999999995</v>
      </c>
      <c r="V57" s="154">
        <f t="shared" si="3"/>
        <v>0</v>
      </c>
      <c r="Y57">
        <f>BAWANA!AW57+BAWANA!AX57</f>
        <v>26.99</v>
      </c>
      <c r="Z57">
        <f>BAWANA!BD57+BAWANA!BE57</f>
        <v>26.99</v>
      </c>
      <c r="AA57">
        <f>BAWANA!X57+BAWANA!Y57</f>
        <v>26.99</v>
      </c>
      <c r="AB57">
        <f>BAWANA!AE57+BAWANA!AF57</f>
        <v>26.99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216.01999999999998</v>
      </c>
      <c r="E58">
        <f>BAWANA!AM58</f>
        <v>0</v>
      </c>
      <c r="F58">
        <f t="shared" si="4"/>
        <v>256</v>
      </c>
      <c r="G58">
        <f t="shared" si="5"/>
        <v>216.01999999999998</v>
      </c>
      <c r="H58" s="154"/>
      <c r="I58">
        <f>BRPL_EOD!AK58+BRPL_EOD!AL58</f>
        <v>84.02</v>
      </c>
      <c r="J58">
        <f>BYPL_EOD!AK58+BYPL_EOD!AL58</f>
        <v>48.58</v>
      </c>
      <c r="K58">
        <f>MES_EOD!AK58+MES_EOD!AL58</f>
        <v>5</v>
      </c>
      <c r="L58">
        <f>NDMC_EOD!AK58+NDMC_EOD!AL58</f>
        <v>19.7</v>
      </c>
      <c r="M58">
        <f>TPDDL_EOD!AK58+TPDDL_EOD!AL58</f>
        <v>58.71</v>
      </c>
      <c r="N58">
        <f t="shared" si="0"/>
        <v>216.01</v>
      </c>
      <c r="O58" s="154">
        <f t="shared" si="1"/>
        <v>9.9999999999909051E-3</v>
      </c>
      <c r="P58">
        <v>84.02388963473912</v>
      </c>
      <c r="Q58">
        <v>48.582248969955089</v>
      </c>
      <c r="R58">
        <v>5.0002314707652422</v>
      </c>
      <c r="S58">
        <v>19.700911994815055</v>
      </c>
      <c r="T58">
        <v>58.712717929725471</v>
      </c>
      <c r="U58" s="156">
        <f t="shared" si="2"/>
        <v>216.01999999999995</v>
      </c>
      <c r="V58" s="154">
        <f t="shared" si="3"/>
        <v>0</v>
      </c>
      <c r="Y58">
        <f>BAWANA!AW58+BAWANA!AX58</f>
        <v>26.99</v>
      </c>
      <c r="Z58">
        <f>BAWANA!BD58+BAWANA!BE58</f>
        <v>26.99</v>
      </c>
      <c r="AA58">
        <f>BAWANA!X58+BAWANA!Y58</f>
        <v>26.99</v>
      </c>
      <c r="AB58">
        <f>BAWANA!AE58+BAWANA!AF58</f>
        <v>26.99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216.01999999999998</v>
      </c>
      <c r="E59">
        <f>BAWANA!AM59</f>
        <v>0</v>
      </c>
      <c r="F59">
        <f t="shared" si="4"/>
        <v>256</v>
      </c>
      <c r="G59">
        <f t="shared" si="5"/>
        <v>216.01999999999998</v>
      </c>
      <c r="H59" s="154"/>
      <c r="I59">
        <f>BRPL_EOD!AK59+BRPL_EOD!AL59</f>
        <v>84.02</v>
      </c>
      <c r="J59">
        <f>BYPL_EOD!AK59+BYPL_EOD!AL59</f>
        <v>48.58</v>
      </c>
      <c r="K59">
        <f>MES_EOD!AK59+MES_EOD!AL59</f>
        <v>5</v>
      </c>
      <c r="L59">
        <f>NDMC_EOD!AK59+NDMC_EOD!AL59</f>
        <v>19.7</v>
      </c>
      <c r="M59">
        <f>TPDDL_EOD!AK59+TPDDL_EOD!AL59</f>
        <v>58.71</v>
      </c>
      <c r="N59">
        <f t="shared" si="0"/>
        <v>216.01</v>
      </c>
      <c r="O59" s="154">
        <f t="shared" si="1"/>
        <v>9.9999999999909051E-3</v>
      </c>
      <c r="P59">
        <v>84.02388963473912</v>
      </c>
      <c r="Q59">
        <v>48.582248969955089</v>
      </c>
      <c r="R59">
        <v>5.0002314707652422</v>
      </c>
      <c r="S59">
        <v>19.700911994815055</v>
      </c>
      <c r="T59">
        <v>58.712717929725471</v>
      </c>
      <c r="U59" s="156">
        <f t="shared" si="2"/>
        <v>216.01999999999995</v>
      </c>
      <c r="V59" s="154">
        <f t="shared" si="3"/>
        <v>0</v>
      </c>
      <c r="Y59">
        <f>BAWANA!AW59+BAWANA!AX59</f>
        <v>26.99</v>
      </c>
      <c r="Z59">
        <f>BAWANA!BD59+BAWANA!BE59</f>
        <v>26.99</v>
      </c>
      <c r="AA59">
        <f>BAWANA!X59+BAWANA!Y59</f>
        <v>26.99</v>
      </c>
      <c r="AB59">
        <f>BAWANA!AE59+BAWANA!AF59</f>
        <v>26.99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216.01999999999998</v>
      </c>
      <c r="E60">
        <f>BAWANA!AM60</f>
        <v>0</v>
      </c>
      <c r="F60">
        <f t="shared" si="4"/>
        <v>256</v>
      </c>
      <c r="G60">
        <f t="shared" si="5"/>
        <v>216.01999999999998</v>
      </c>
      <c r="H60" s="154"/>
      <c r="I60">
        <f>BRPL_EOD!AK60+BRPL_EOD!AL60</f>
        <v>84.02</v>
      </c>
      <c r="J60">
        <f>BYPL_EOD!AK60+BYPL_EOD!AL60</f>
        <v>48.58</v>
      </c>
      <c r="K60">
        <f>MES_EOD!AK60+MES_EOD!AL60</f>
        <v>5</v>
      </c>
      <c r="L60">
        <f>NDMC_EOD!AK60+NDMC_EOD!AL60</f>
        <v>19.7</v>
      </c>
      <c r="M60">
        <f>TPDDL_EOD!AK60+TPDDL_EOD!AL60</f>
        <v>58.71</v>
      </c>
      <c r="N60">
        <f t="shared" si="0"/>
        <v>216.01</v>
      </c>
      <c r="O60" s="154">
        <f t="shared" si="1"/>
        <v>9.9999999999909051E-3</v>
      </c>
      <c r="P60">
        <v>84.02388963473912</v>
      </c>
      <c r="Q60">
        <v>48.582248969955089</v>
      </c>
      <c r="R60">
        <v>5.0002314707652422</v>
      </c>
      <c r="S60">
        <v>19.700911994815055</v>
      </c>
      <c r="T60">
        <v>58.712717929725471</v>
      </c>
      <c r="U60" s="156">
        <f t="shared" si="2"/>
        <v>216.01999999999995</v>
      </c>
      <c r="V60" s="154">
        <f t="shared" si="3"/>
        <v>0</v>
      </c>
      <c r="Y60">
        <f>BAWANA!AW60+BAWANA!AX60</f>
        <v>26.99</v>
      </c>
      <c r="Z60">
        <f>BAWANA!BD60+BAWANA!BE60</f>
        <v>26.99</v>
      </c>
      <c r="AA60">
        <f>BAWANA!X60+BAWANA!Y60</f>
        <v>26.99</v>
      </c>
      <c r="AB60">
        <f>BAWANA!AE60+BAWANA!AF60</f>
        <v>26.99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216.01999999999998</v>
      </c>
      <c r="E61">
        <f>BAWANA!AM61</f>
        <v>0</v>
      </c>
      <c r="F61">
        <f t="shared" si="4"/>
        <v>256</v>
      </c>
      <c r="G61">
        <f t="shared" si="5"/>
        <v>216.01999999999998</v>
      </c>
      <c r="H61" s="154"/>
      <c r="I61">
        <f>BRPL_EOD!AK61+BRPL_EOD!AL61</f>
        <v>84.02</v>
      </c>
      <c r="J61">
        <f>BYPL_EOD!AK61+BYPL_EOD!AL61</f>
        <v>48.58</v>
      </c>
      <c r="K61">
        <f>MES_EOD!AK61+MES_EOD!AL61</f>
        <v>5</v>
      </c>
      <c r="L61">
        <f>NDMC_EOD!AK61+NDMC_EOD!AL61</f>
        <v>19.7</v>
      </c>
      <c r="M61">
        <f>TPDDL_EOD!AK61+TPDDL_EOD!AL61</f>
        <v>58.71</v>
      </c>
      <c r="N61">
        <f t="shared" si="0"/>
        <v>216.01</v>
      </c>
      <c r="O61" s="154">
        <f t="shared" si="1"/>
        <v>9.9999999999909051E-3</v>
      </c>
      <c r="P61">
        <v>84.02388963473912</v>
      </c>
      <c r="Q61">
        <v>48.582248969955089</v>
      </c>
      <c r="R61">
        <v>5.0002314707652422</v>
      </c>
      <c r="S61">
        <v>19.700911994815055</v>
      </c>
      <c r="T61">
        <v>58.712717929725471</v>
      </c>
      <c r="U61" s="156">
        <f t="shared" si="2"/>
        <v>216.01999999999995</v>
      </c>
      <c r="V61" s="154">
        <f t="shared" si="3"/>
        <v>0</v>
      </c>
      <c r="Y61">
        <f>BAWANA!AW61+BAWANA!AX61</f>
        <v>26.99</v>
      </c>
      <c r="Z61">
        <f>BAWANA!BD61+BAWANA!BE61</f>
        <v>26.99</v>
      </c>
      <c r="AA61">
        <f>BAWANA!X61+BAWANA!Y61</f>
        <v>26.99</v>
      </c>
      <c r="AB61">
        <f>BAWANA!AE61+BAWANA!AF61</f>
        <v>26.99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216.01999999999998</v>
      </c>
      <c r="E62">
        <f>BAWANA!AM62</f>
        <v>0</v>
      </c>
      <c r="F62">
        <f t="shared" si="4"/>
        <v>256</v>
      </c>
      <c r="G62">
        <f t="shared" si="5"/>
        <v>216.01999999999998</v>
      </c>
      <c r="H62" s="154"/>
      <c r="I62">
        <f>BRPL_EOD!AK62+BRPL_EOD!AL62</f>
        <v>84.02</v>
      </c>
      <c r="J62">
        <f>BYPL_EOD!AK62+BYPL_EOD!AL62</f>
        <v>48.58</v>
      </c>
      <c r="K62">
        <f>MES_EOD!AK62+MES_EOD!AL62</f>
        <v>5</v>
      </c>
      <c r="L62">
        <f>NDMC_EOD!AK62+NDMC_EOD!AL62</f>
        <v>19.7</v>
      </c>
      <c r="M62">
        <f>TPDDL_EOD!AK62+TPDDL_EOD!AL62</f>
        <v>58.71</v>
      </c>
      <c r="N62">
        <f t="shared" si="0"/>
        <v>216.01</v>
      </c>
      <c r="O62" s="154">
        <f t="shared" si="1"/>
        <v>9.9999999999909051E-3</v>
      </c>
      <c r="P62">
        <v>84.02388963473912</v>
      </c>
      <c r="Q62">
        <v>48.582248969955089</v>
      </c>
      <c r="R62">
        <v>5.0002314707652422</v>
      </c>
      <c r="S62">
        <v>19.700911994815055</v>
      </c>
      <c r="T62">
        <v>58.712717929725471</v>
      </c>
      <c r="U62" s="156">
        <f t="shared" si="2"/>
        <v>216.01999999999995</v>
      </c>
      <c r="V62" s="154">
        <f t="shared" si="3"/>
        <v>0</v>
      </c>
      <c r="Y62">
        <f>BAWANA!AW62+BAWANA!AX62</f>
        <v>26.99</v>
      </c>
      <c r="Z62">
        <f>BAWANA!BD62+BAWANA!BE62</f>
        <v>26.99</v>
      </c>
      <c r="AA62">
        <f>BAWANA!X62+BAWANA!Y62</f>
        <v>26.99</v>
      </c>
      <c r="AB62">
        <f>BAWANA!AE62+BAWANA!AF62</f>
        <v>26.99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216.01999999999998</v>
      </c>
      <c r="E63">
        <f>BAWANA!AM63</f>
        <v>0</v>
      </c>
      <c r="F63">
        <f t="shared" si="4"/>
        <v>256</v>
      </c>
      <c r="G63">
        <f t="shared" si="5"/>
        <v>216.01999999999998</v>
      </c>
      <c r="H63" s="154"/>
      <c r="I63">
        <f>BRPL_EOD!AK63+BRPL_EOD!AL63</f>
        <v>84.02</v>
      </c>
      <c r="J63">
        <f>BYPL_EOD!AK63+BYPL_EOD!AL63</f>
        <v>48.58</v>
      </c>
      <c r="K63">
        <f>MES_EOD!AK63+MES_EOD!AL63</f>
        <v>5</v>
      </c>
      <c r="L63">
        <f>NDMC_EOD!AK63+NDMC_EOD!AL63</f>
        <v>19.7</v>
      </c>
      <c r="M63">
        <f>TPDDL_EOD!AK63+TPDDL_EOD!AL63</f>
        <v>58.71</v>
      </c>
      <c r="N63">
        <f t="shared" si="0"/>
        <v>216.01</v>
      </c>
      <c r="O63" s="154">
        <f t="shared" si="1"/>
        <v>9.9999999999909051E-3</v>
      </c>
      <c r="P63">
        <v>84.02388963473912</v>
      </c>
      <c r="Q63">
        <v>48.582248969955089</v>
      </c>
      <c r="R63">
        <v>5.0002314707652422</v>
      </c>
      <c r="S63">
        <v>19.700911994815055</v>
      </c>
      <c r="T63">
        <v>58.712717929725471</v>
      </c>
      <c r="U63" s="156">
        <f t="shared" si="2"/>
        <v>216.01999999999995</v>
      </c>
      <c r="V63" s="154">
        <f t="shared" si="3"/>
        <v>0</v>
      </c>
      <c r="Y63">
        <f>BAWANA!AW63+BAWANA!AX63</f>
        <v>26.99</v>
      </c>
      <c r="Z63">
        <f>BAWANA!BD63+BAWANA!BE63</f>
        <v>26.99</v>
      </c>
      <c r="AA63">
        <f>BAWANA!X63+BAWANA!Y63</f>
        <v>26.99</v>
      </c>
      <c r="AB63">
        <f>BAWANA!AE63+BAWANA!AF63</f>
        <v>26.99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216.01999999999998</v>
      </c>
      <c r="E64">
        <f>BAWANA!AM64</f>
        <v>0</v>
      </c>
      <c r="F64">
        <f t="shared" si="4"/>
        <v>256</v>
      </c>
      <c r="G64">
        <f t="shared" si="5"/>
        <v>216.01999999999998</v>
      </c>
      <c r="H64" s="154"/>
      <c r="I64">
        <f>BRPL_EOD!AK64+BRPL_EOD!AL64</f>
        <v>84.02</v>
      </c>
      <c r="J64">
        <f>BYPL_EOD!AK64+BYPL_EOD!AL64</f>
        <v>48.58</v>
      </c>
      <c r="K64">
        <f>MES_EOD!AK64+MES_EOD!AL64</f>
        <v>5</v>
      </c>
      <c r="L64">
        <f>NDMC_EOD!AK64+NDMC_EOD!AL64</f>
        <v>19.7</v>
      </c>
      <c r="M64">
        <f>TPDDL_EOD!AK64+TPDDL_EOD!AL64</f>
        <v>58.71</v>
      </c>
      <c r="N64">
        <f t="shared" si="0"/>
        <v>216.01</v>
      </c>
      <c r="O64" s="154">
        <f t="shared" si="1"/>
        <v>9.9999999999909051E-3</v>
      </c>
      <c r="P64">
        <v>84.02388963473912</v>
      </c>
      <c r="Q64">
        <v>48.582248969955089</v>
      </c>
      <c r="R64">
        <v>5.0002314707652422</v>
      </c>
      <c r="S64">
        <v>19.700911994815055</v>
      </c>
      <c r="T64">
        <v>58.712717929725471</v>
      </c>
      <c r="U64" s="156">
        <f t="shared" si="2"/>
        <v>216.01999999999995</v>
      </c>
      <c r="V64" s="154">
        <f t="shared" si="3"/>
        <v>0</v>
      </c>
      <c r="Y64">
        <f>BAWANA!AW64+BAWANA!AX64</f>
        <v>26.99</v>
      </c>
      <c r="Z64">
        <f>BAWANA!BD64+BAWANA!BE64</f>
        <v>26.99</v>
      </c>
      <c r="AA64">
        <f>BAWANA!X64+BAWANA!Y64</f>
        <v>26.99</v>
      </c>
      <c r="AB64">
        <f>BAWANA!AE64+BAWANA!AF64</f>
        <v>26.99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216.01999999999998</v>
      </c>
      <c r="E65">
        <f>BAWANA!AM65</f>
        <v>0</v>
      </c>
      <c r="F65">
        <f t="shared" si="4"/>
        <v>256</v>
      </c>
      <c r="G65">
        <f t="shared" si="5"/>
        <v>216.01999999999998</v>
      </c>
      <c r="H65" s="154"/>
      <c r="I65">
        <f>BRPL_EOD!AK65+BRPL_EOD!AL65</f>
        <v>84.02</v>
      </c>
      <c r="J65">
        <f>BYPL_EOD!AK65+BYPL_EOD!AL65</f>
        <v>48.58</v>
      </c>
      <c r="K65">
        <f>MES_EOD!AK65+MES_EOD!AL65</f>
        <v>5</v>
      </c>
      <c r="L65">
        <f>NDMC_EOD!AK65+NDMC_EOD!AL65</f>
        <v>19.7</v>
      </c>
      <c r="M65">
        <f>TPDDL_EOD!AK65+TPDDL_EOD!AL65</f>
        <v>58.71</v>
      </c>
      <c r="N65">
        <f t="shared" si="0"/>
        <v>216.01</v>
      </c>
      <c r="O65" s="154">
        <f t="shared" si="1"/>
        <v>9.9999999999909051E-3</v>
      </c>
      <c r="P65">
        <v>84.02388963473912</v>
      </c>
      <c r="Q65">
        <v>48.582248969955089</v>
      </c>
      <c r="R65">
        <v>5.0002314707652422</v>
      </c>
      <c r="S65">
        <v>19.700911994815055</v>
      </c>
      <c r="T65">
        <v>58.712717929725471</v>
      </c>
      <c r="U65" s="156">
        <f t="shared" si="2"/>
        <v>216.01999999999995</v>
      </c>
      <c r="V65" s="154">
        <f t="shared" si="3"/>
        <v>0</v>
      </c>
      <c r="Y65">
        <f>BAWANA!AW65+BAWANA!AX65</f>
        <v>26.99</v>
      </c>
      <c r="Z65">
        <f>BAWANA!BD65+BAWANA!BE65</f>
        <v>26.99</v>
      </c>
      <c r="AA65">
        <f>BAWANA!X65+BAWANA!Y65</f>
        <v>26.99</v>
      </c>
      <c r="AB65">
        <f>BAWANA!AE65+BAWANA!AF65</f>
        <v>26.99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216.01999999999998</v>
      </c>
      <c r="E66">
        <f>BAWANA!AM66</f>
        <v>0</v>
      </c>
      <c r="F66">
        <f t="shared" si="4"/>
        <v>256</v>
      </c>
      <c r="G66">
        <f t="shared" si="5"/>
        <v>216.01999999999998</v>
      </c>
      <c r="H66" s="154"/>
      <c r="I66">
        <f>BRPL_EOD!AK66+BRPL_EOD!AL66</f>
        <v>84.02</v>
      </c>
      <c r="J66">
        <f>BYPL_EOD!AK66+BYPL_EOD!AL66</f>
        <v>48.58</v>
      </c>
      <c r="K66">
        <f>MES_EOD!AK66+MES_EOD!AL66</f>
        <v>5</v>
      </c>
      <c r="L66">
        <f>NDMC_EOD!AK66+NDMC_EOD!AL66</f>
        <v>19.7</v>
      </c>
      <c r="M66">
        <f>TPDDL_EOD!AK66+TPDDL_EOD!AL66</f>
        <v>58.71</v>
      </c>
      <c r="N66">
        <f t="shared" si="0"/>
        <v>216.01</v>
      </c>
      <c r="O66" s="154">
        <f t="shared" si="1"/>
        <v>9.9999999999909051E-3</v>
      </c>
      <c r="P66">
        <v>84.02388963473912</v>
      </c>
      <c r="Q66">
        <v>48.582248969955089</v>
      </c>
      <c r="R66">
        <v>5.0002314707652422</v>
      </c>
      <c r="S66">
        <v>19.700911994815055</v>
      </c>
      <c r="T66">
        <v>58.712717929725471</v>
      </c>
      <c r="U66" s="156">
        <f t="shared" si="2"/>
        <v>216.01999999999995</v>
      </c>
      <c r="V66" s="154">
        <f t="shared" si="3"/>
        <v>0</v>
      </c>
      <c r="Y66">
        <f>BAWANA!AW66+BAWANA!AX66</f>
        <v>26.99</v>
      </c>
      <c r="Z66">
        <f>BAWANA!BD66+BAWANA!BE66</f>
        <v>26.99</v>
      </c>
      <c r="AA66">
        <f>BAWANA!X66+BAWANA!Y66</f>
        <v>26.99</v>
      </c>
      <c r="AB66">
        <f>BAWANA!AE66+BAWANA!AF66</f>
        <v>26.99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211.57999999999998</v>
      </c>
      <c r="E67">
        <f>BAWANA!AM67</f>
        <v>0</v>
      </c>
      <c r="F67">
        <f t="shared" si="4"/>
        <v>256</v>
      </c>
      <c r="G67">
        <f t="shared" si="5"/>
        <v>211.57999999999998</v>
      </c>
      <c r="H67" s="154"/>
      <c r="I67">
        <f>BRPL_EOD!AK67+BRPL_EOD!AL67</f>
        <v>82.26</v>
      </c>
      <c r="J67">
        <f>BYPL_EOD!AK67+BYPL_EOD!AL67</f>
        <v>47.56</v>
      </c>
      <c r="K67">
        <f>MES_EOD!AK67+MES_EOD!AL67</f>
        <v>5</v>
      </c>
      <c r="L67">
        <f>NDMC_EOD!AK67+NDMC_EOD!AL67</f>
        <v>19.29</v>
      </c>
      <c r="M67">
        <f>TPDDL_EOD!AK67+TPDDL_EOD!AL67</f>
        <v>57.47</v>
      </c>
      <c r="N67">
        <f t="shared" ref="N67:N98" si="7">SUM(I67:M67)</f>
        <v>211.57999999999998</v>
      </c>
      <c r="O67" s="154">
        <f t="shared" ref="O67:O98" si="8">G67-N67</f>
        <v>0</v>
      </c>
      <c r="P67">
        <v>82.26</v>
      </c>
      <c r="Q67">
        <v>47.56</v>
      </c>
      <c r="R67">
        <v>5</v>
      </c>
      <c r="S67">
        <v>19.29</v>
      </c>
      <c r="T67">
        <v>57.47</v>
      </c>
      <c r="U67" s="156">
        <f t="shared" ref="U67:U98" si="9">SUM(P67:T67)</f>
        <v>211.57999999999998</v>
      </c>
      <c r="V67" s="154">
        <f t="shared" ref="V67:V99" si="10">G67-U67</f>
        <v>0</v>
      </c>
      <c r="Y67">
        <f>BAWANA!AW67+BAWANA!AX67</f>
        <v>26.42</v>
      </c>
      <c r="Z67">
        <f>BAWANA!BD67+BAWANA!BE67</f>
        <v>32</v>
      </c>
      <c r="AA67">
        <f>BAWANA!X67+BAWANA!Y67</f>
        <v>26.42</v>
      </c>
      <c r="AB67">
        <f>BAWANA!AE67+BAWANA!AF67</f>
        <v>32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211.57999999999998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211.57999999999998</v>
      </c>
      <c r="H68" s="154"/>
      <c r="I68">
        <f>BRPL_EOD!AK68+BRPL_EOD!AL68</f>
        <v>82.26</v>
      </c>
      <c r="J68">
        <f>BYPL_EOD!AK68+BYPL_EOD!AL68</f>
        <v>47.56</v>
      </c>
      <c r="K68">
        <f>MES_EOD!AK68+MES_EOD!AL68</f>
        <v>5</v>
      </c>
      <c r="L68">
        <f>NDMC_EOD!AK68+NDMC_EOD!AL68</f>
        <v>19.29</v>
      </c>
      <c r="M68">
        <f>TPDDL_EOD!AK68+TPDDL_EOD!AL68</f>
        <v>57.47</v>
      </c>
      <c r="N68">
        <f t="shared" si="7"/>
        <v>211.57999999999998</v>
      </c>
      <c r="O68" s="154">
        <f t="shared" si="8"/>
        <v>0</v>
      </c>
      <c r="P68">
        <v>82.26</v>
      </c>
      <c r="Q68">
        <v>47.56</v>
      </c>
      <c r="R68">
        <v>5</v>
      </c>
      <c r="S68">
        <v>19.29</v>
      </c>
      <c r="T68">
        <v>57.47</v>
      </c>
      <c r="U68" s="156">
        <f t="shared" si="9"/>
        <v>211.57999999999998</v>
      </c>
      <c r="V68" s="154">
        <f t="shared" si="10"/>
        <v>0</v>
      </c>
      <c r="Y68">
        <f>BAWANA!AW68+BAWANA!AX68</f>
        <v>26.42</v>
      </c>
      <c r="Z68">
        <f>BAWANA!BD68+BAWANA!BE68</f>
        <v>32</v>
      </c>
      <c r="AA68">
        <f>BAWANA!X68+BAWANA!Y68</f>
        <v>26.42</v>
      </c>
      <c r="AB68">
        <f>BAWANA!AE68+BAWANA!AF68</f>
        <v>32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211.57999999999998</v>
      </c>
      <c r="E69">
        <f>BAWANA!AM69</f>
        <v>0</v>
      </c>
      <c r="F69">
        <f t="shared" si="11"/>
        <v>256</v>
      </c>
      <c r="G69">
        <f t="shared" si="12"/>
        <v>211.57999999999998</v>
      </c>
      <c r="H69" s="154"/>
      <c r="I69">
        <f>BRPL_EOD!AK69+BRPL_EOD!AL69</f>
        <v>82.26</v>
      </c>
      <c r="J69">
        <f>BYPL_EOD!AK69+BYPL_EOD!AL69</f>
        <v>47.56</v>
      </c>
      <c r="K69">
        <f>MES_EOD!AK69+MES_EOD!AL69</f>
        <v>5</v>
      </c>
      <c r="L69">
        <f>NDMC_EOD!AK69+NDMC_EOD!AL69</f>
        <v>19.29</v>
      </c>
      <c r="M69">
        <f>TPDDL_EOD!AK69+TPDDL_EOD!AL69</f>
        <v>57.47</v>
      </c>
      <c r="N69">
        <f t="shared" si="7"/>
        <v>211.57999999999998</v>
      </c>
      <c r="O69" s="154">
        <f t="shared" si="8"/>
        <v>0</v>
      </c>
      <c r="P69">
        <v>82.26</v>
      </c>
      <c r="Q69">
        <v>47.56</v>
      </c>
      <c r="R69">
        <v>5</v>
      </c>
      <c r="S69">
        <v>19.29</v>
      </c>
      <c r="T69">
        <v>57.47</v>
      </c>
      <c r="U69" s="156">
        <f t="shared" si="9"/>
        <v>211.57999999999998</v>
      </c>
      <c r="V69" s="154">
        <f t="shared" si="10"/>
        <v>0</v>
      </c>
      <c r="Y69">
        <f>BAWANA!AW69+BAWANA!AX69</f>
        <v>26.42</v>
      </c>
      <c r="Z69">
        <f>BAWANA!BD69+BAWANA!BE69</f>
        <v>32</v>
      </c>
      <c r="AA69">
        <f>BAWANA!X69+BAWANA!Y69</f>
        <v>26.42</v>
      </c>
      <c r="AB69">
        <f>BAWANA!AE69+BAWANA!AF69</f>
        <v>32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213.59</v>
      </c>
      <c r="E70">
        <f>BAWANA!AM70</f>
        <v>0</v>
      </c>
      <c r="F70">
        <f t="shared" si="11"/>
        <v>256</v>
      </c>
      <c r="G70">
        <f t="shared" si="12"/>
        <v>213.59</v>
      </c>
      <c r="H70" s="154"/>
      <c r="I70">
        <f>BRPL_EOD!AK70+BRPL_EOD!AL70</f>
        <v>75.989999999999995</v>
      </c>
      <c r="J70">
        <f>BYPL_EOD!AK70+BYPL_EOD!AL70</f>
        <v>45</v>
      </c>
      <c r="K70">
        <f>MES_EOD!AK70+MES_EOD!AL70</f>
        <v>5</v>
      </c>
      <c r="L70">
        <f>NDMC_EOD!AK70+NDMC_EOD!AL70</f>
        <v>18</v>
      </c>
      <c r="M70">
        <f>TPDDL_EOD!AK70+TPDDL_EOD!AL70</f>
        <v>69.599999999999994</v>
      </c>
      <c r="N70">
        <f t="shared" si="7"/>
        <v>213.59</v>
      </c>
      <c r="O70" s="154">
        <f t="shared" si="8"/>
        <v>0</v>
      </c>
      <c r="P70">
        <v>75.989999999999995</v>
      </c>
      <c r="Q70">
        <v>45</v>
      </c>
      <c r="R70">
        <v>5</v>
      </c>
      <c r="S70">
        <v>18</v>
      </c>
      <c r="T70">
        <v>69.599999999999994</v>
      </c>
      <c r="U70" s="156">
        <f t="shared" si="9"/>
        <v>213.59</v>
      </c>
      <c r="V70" s="154">
        <f t="shared" si="10"/>
        <v>0</v>
      </c>
      <c r="Y70">
        <f>BAWANA!AW70+BAWANA!AX70</f>
        <v>24.41</v>
      </c>
      <c r="Z70">
        <f>BAWANA!BD70+BAWANA!BE70</f>
        <v>32</v>
      </c>
      <c r="AA70">
        <f>BAWANA!X70+BAWANA!Y70</f>
        <v>24.41</v>
      </c>
      <c r="AB70">
        <f>BAWANA!AE70+BAWANA!AF70</f>
        <v>32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222.6</v>
      </c>
      <c r="E71">
        <f>BAWANA!AM71</f>
        <v>0</v>
      </c>
      <c r="F71">
        <f t="shared" si="11"/>
        <v>256</v>
      </c>
      <c r="G71">
        <f t="shared" si="12"/>
        <v>222.6</v>
      </c>
      <c r="H71" s="154"/>
      <c r="I71">
        <f>BRPL_EOD!AK71+BRPL_EOD!AL71</f>
        <v>75</v>
      </c>
      <c r="J71">
        <f>BYPL_EOD!AK71+BYPL_EOD!AL71</f>
        <v>55</v>
      </c>
      <c r="K71">
        <f>MES_EOD!AK71+MES_EOD!AL71</f>
        <v>5</v>
      </c>
      <c r="L71">
        <f>NDMC_EOD!AK71+NDMC_EOD!AL71</f>
        <v>18</v>
      </c>
      <c r="M71">
        <f>TPDDL_EOD!AK71+TPDDL_EOD!AL71</f>
        <v>69.599999999999994</v>
      </c>
      <c r="N71">
        <f t="shared" si="7"/>
        <v>222.6</v>
      </c>
      <c r="O71" s="154">
        <f t="shared" si="8"/>
        <v>0</v>
      </c>
      <c r="P71">
        <v>75</v>
      </c>
      <c r="Q71">
        <v>55</v>
      </c>
      <c r="R71">
        <v>5</v>
      </c>
      <c r="S71">
        <v>18</v>
      </c>
      <c r="T71">
        <v>69.599999999999994</v>
      </c>
      <c r="U71" s="156">
        <f t="shared" si="9"/>
        <v>222.6</v>
      </c>
      <c r="V71" s="154">
        <f t="shared" si="10"/>
        <v>0</v>
      </c>
      <c r="Y71">
        <f>BAWANA!AW71+BAWANA!AX71</f>
        <v>15.4</v>
      </c>
      <c r="Z71">
        <f>BAWANA!BD71+BAWANA!BE71</f>
        <v>32</v>
      </c>
      <c r="AA71">
        <f>BAWANA!X71+BAWANA!Y71</f>
        <v>15.4</v>
      </c>
      <c r="AB71">
        <f>BAWANA!AE71+BAWANA!AF71</f>
        <v>32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222.6</v>
      </c>
      <c r="E72">
        <f>BAWANA!AM72</f>
        <v>0</v>
      </c>
      <c r="F72">
        <f t="shared" si="11"/>
        <v>256</v>
      </c>
      <c r="G72">
        <f t="shared" si="12"/>
        <v>222.6</v>
      </c>
      <c r="H72" s="154"/>
      <c r="I72">
        <f>BRPL_EOD!AK72+BRPL_EOD!AL72</f>
        <v>75</v>
      </c>
      <c r="J72">
        <f>BYPL_EOD!AK72+BYPL_EOD!AL72</f>
        <v>55</v>
      </c>
      <c r="K72">
        <f>MES_EOD!AK72+MES_EOD!AL72</f>
        <v>5</v>
      </c>
      <c r="L72">
        <f>NDMC_EOD!AK72+NDMC_EOD!AL72</f>
        <v>18</v>
      </c>
      <c r="M72">
        <f>TPDDL_EOD!AK72+TPDDL_EOD!AL72</f>
        <v>69.599999999999994</v>
      </c>
      <c r="N72">
        <f t="shared" si="7"/>
        <v>222.6</v>
      </c>
      <c r="O72" s="154">
        <f t="shared" si="8"/>
        <v>0</v>
      </c>
      <c r="P72">
        <v>75</v>
      </c>
      <c r="Q72">
        <v>55</v>
      </c>
      <c r="R72">
        <v>5</v>
      </c>
      <c r="S72">
        <v>18</v>
      </c>
      <c r="T72">
        <v>69.599999999999994</v>
      </c>
      <c r="U72" s="156">
        <f t="shared" si="9"/>
        <v>222.6</v>
      </c>
      <c r="V72" s="154">
        <f t="shared" si="10"/>
        <v>0</v>
      </c>
      <c r="Y72">
        <f>BAWANA!AW72+BAWANA!AX72</f>
        <v>15.4</v>
      </c>
      <c r="Z72">
        <f>BAWANA!BD72+BAWANA!BE72</f>
        <v>32</v>
      </c>
      <c r="AA72">
        <f>BAWANA!X72+BAWANA!Y72</f>
        <v>15.4</v>
      </c>
      <c r="AB72">
        <f>BAWANA!AE72+BAWANA!AF72</f>
        <v>32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264.21600000000001</v>
      </c>
      <c r="E73">
        <f>BAWANA!AM73</f>
        <v>0</v>
      </c>
      <c r="F73">
        <f t="shared" si="11"/>
        <v>256</v>
      </c>
      <c r="G73">
        <f t="shared" si="12"/>
        <v>264.21600000000001</v>
      </c>
      <c r="H73" s="154"/>
      <c r="I73">
        <f>BRPL_EOD!AK73+BRPL_EOD!AL73</f>
        <v>99.62</v>
      </c>
      <c r="J73">
        <f>BYPL_EOD!AK73+BYPL_EOD!AL73</f>
        <v>55</v>
      </c>
      <c r="K73">
        <f>MES_EOD!AK73+MES_EOD!AL73</f>
        <v>22</v>
      </c>
      <c r="L73">
        <f>NDMC_EOD!AK73+NDMC_EOD!AL73</f>
        <v>18</v>
      </c>
      <c r="M73">
        <f>TPDDL_EOD!AK73+TPDDL_EOD!AL73</f>
        <v>69.599999999999994</v>
      </c>
      <c r="N73">
        <f t="shared" si="7"/>
        <v>264.22000000000003</v>
      </c>
      <c r="O73" s="154">
        <f t="shared" si="8"/>
        <v>-4.0000000000190994E-3</v>
      </c>
      <c r="P73">
        <v>99.618491862841566</v>
      </c>
      <c r="Q73">
        <v>54.999167360532887</v>
      </c>
      <c r="R73">
        <v>21.999666944213153</v>
      </c>
      <c r="S73">
        <v>17.999727499810763</v>
      </c>
      <c r="T73">
        <v>69.598946332601614</v>
      </c>
      <c r="U73" s="156">
        <f t="shared" si="9"/>
        <v>264.21600000000001</v>
      </c>
      <c r="V73" s="154">
        <f t="shared" si="10"/>
        <v>0</v>
      </c>
      <c r="Y73">
        <f>BAWANA!AW73+BAWANA!AX73</f>
        <v>0</v>
      </c>
      <c r="Z73">
        <f>BAWANA!BD73+BAWANA!BE73</f>
        <v>32</v>
      </c>
      <c r="AA73">
        <f>BAWANA!X73+BAWANA!Y73</f>
        <v>0</v>
      </c>
      <c r="AB73">
        <f>BAWANA!AE73+BAWANA!AF73</f>
        <v>32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247.21600000000001</v>
      </c>
      <c r="E74">
        <f>BAWANA!AM74</f>
        <v>0</v>
      </c>
      <c r="F74">
        <f t="shared" si="11"/>
        <v>256</v>
      </c>
      <c r="G74">
        <f t="shared" si="12"/>
        <v>247.21600000000001</v>
      </c>
      <c r="H74" s="154"/>
      <c r="I74">
        <f>BRPL_EOD!AK74+BRPL_EOD!AL74</f>
        <v>99.62</v>
      </c>
      <c r="J74">
        <f>BYPL_EOD!AK74+BYPL_EOD!AL74</f>
        <v>55</v>
      </c>
      <c r="K74">
        <f>MES_EOD!AK74+MES_EOD!AL74</f>
        <v>5</v>
      </c>
      <c r="L74">
        <f>NDMC_EOD!AK74+NDMC_EOD!AL74</f>
        <v>18</v>
      </c>
      <c r="M74">
        <f>TPDDL_EOD!AK74+TPDDL_EOD!AL74</f>
        <v>69.599999999999994</v>
      </c>
      <c r="N74">
        <f t="shared" si="7"/>
        <v>247.22</v>
      </c>
      <c r="O74" s="154">
        <f t="shared" si="8"/>
        <v>-3.9999999999906777E-3</v>
      </c>
      <c r="P74">
        <v>99.618388156298039</v>
      </c>
      <c r="Q74">
        <v>54.99911010436049</v>
      </c>
      <c r="R74">
        <v>4.9999191003964079</v>
      </c>
      <c r="S74">
        <v>17.999708761427069</v>
      </c>
      <c r="T74">
        <v>69.598873877518002</v>
      </c>
      <c r="U74" s="156">
        <f t="shared" si="9"/>
        <v>247.21599999999998</v>
      </c>
      <c r="V74" s="154">
        <f t="shared" si="10"/>
        <v>0</v>
      </c>
      <c r="Y74">
        <f>BAWANA!AW74+BAWANA!AX74</f>
        <v>0</v>
      </c>
      <c r="Z74">
        <f>BAWANA!BD74+BAWANA!BE74</f>
        <v>32</v>
      </c>
      <c r="AA74">
        <f>BAWANA!X74+BAWANA!Y74</f>
        <v>0</v>
      </c>
      <c r="AB74">
        <f>BAWANA!AE74+BAWANA!AF74</f>
        <v>32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260.21600000000001</v>
      </c>
      <c r="E75">
        <f>BAWANA!AM75</f>
        <v>0</v>
      </c>
      <c r="F75">
        <f t="shared" si="11"/>
        <v>256</v>
      </c>
      <c r="G75">
        <f t="shared" si="12"/>
        <v>260.21600000000001</v>
      </c>
      <c r="H75" s="154"/>
      <c r="I75">
        <f>BRPL_EOD!AK75+BRPL_EOD!AL75</f>
        <v>99.62</v>
      </c>
      <c r="J75">
        <f>BYPL_EOD!AK75+BYPL_EOD!AL75</f>
        <v>55</v>
      </c>
      <c r="K75">
        <f>MES_EOD!AK75+MES_EOD!AL75</f>
        <v>18</v>
      </c>
      <c r="L75">
        <f>NDMC_EOD!AK75+NDMC_EOD!AL75</f>
        <v>18</v>
      </c>
      <c r="M75">
        <f>TPDDL_EOD!AK75+TPDDL_EOD!AL75</f>
        <v>69.599999999999994</v>
      </c>
      <c r="N75">
        <f t="shared" si="7"/>
        <v>260.22000000000003</v>
      </c>
      <c r="O75" s="154">
        <f t="shared" si="8"/>
        <v>-4.0000000000190994E-3</v>
      </c>
      <c r="P75">
        <v>99.618468680347391</v>
      </c>
      <c r="Q75">
        <v>54.999154561524861</v>
      </c>
      <c r="R75">
        <v>17.999723311044498</v>
      </c>
      <c r="S75">
        <v>17.999723311044498</v>
      </c>
      <c r="T75">
        <v>69.598930136038732</v>
      </c>
      <c r="U75" s="156">
        <f t="shared" si="9"/>
        <v>260.21600000000001</v>
      </c>
      <c r="V75" s="154">
        <f t="shared" si="10"/>
        <v>0</v>
      </c>
      <c r="Y75">
        <f>BAWANA!AW75+BAWANA!AX75</f>
        <v>0</v>
      </c>
      <c r="Z75">
        <f>BAWANA!BD75+BAWANA!BE75</f>
        <v>32</v>
      </c>
      <c r="AA75">
        <f>BAWANA!X75+BAWANA!Y75</f>
        <v>0</v>
      </c>
      <c r="AB75">
        <f>BAWANA!AE75+BAWANA!AF75</f>
        <v>32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260.21600000000001</v>
      </c>
      <c r="E76">
        <f>BAWANA!AM76</f>
        <v>0</v>
      </c>
      <c r="F76">
        <f t="shared" si="11"/>
        <v>256</v>
      </c>
      <c r="G76">
        <f t="shared" si="12"/>
        <v>260.21600000000001</v>
      </c>
      <c r="H76" s="154"/>
      <c r="I76">
        <f>BRPL_EOD!AK76+BRPL_EOD!AL76</f>
        <v>99.62</v>
      </c>
      <c r="J76">
        <f>BYPL_EOD!AK76+BYPL_EOD!AL76</f>
        <v>55</v>
      </c>
      <c r="K76">
        <f>MES_EOD!AK76+MES_EOD!AL76</f>
        <v>18</v>
      </c>
      <c r="L76">
        <f>NDMC_EOD!AK76+NDMC_EOD!AL76</f>
        <v>18</v>
      </c>
      <c r="M76">
        <f>TPDDL_EOD!AK76+TPDDL_EOD!AL76</f>
        <v>69.599999999999994</v>
      </c>
      <c r="N76">
        <f t="shared" si="7"/>
        <v>260.22000000000003</v>
      </c>
      <c r="O76" s="154">
        <f t="shared" si="8"/>
        <v>-4.0000000000190994E-3</v>
      </c>
      <c r="P76">
        <v>99.618468680347391</v>
      </c>
      <c r="Q76">
        <v>54.999154561524861</v>
      </c>
      <c r="R76">
        <v>17.999723311044498</v>
      </c>
      <c r="S76">
        <v>17.999723311044498</v>
      </c>
      <c r="T76">
        <v>69.598930136038732</v>
      </c>
      <c r="U76" s="156">
        <f t="shared" si="9"/>
        <v>260.21600000000001</v>
      </c>
      <c r="V76" s="154">
        <f t="shared" si="10"/>
        <v>0</v>
      </c>
      <c r="Y76">
        <f>BAWANA!AW76+BAWANA!AX76</f>
        <v>0</v>
      </c>
      <c r="Z76">
        <f>BAWANA!BD76+BAWANA!BE76</f>
        <v>32</v>
      </c>
      <c r="AA76">
        <f>BAWANA!X76+BAWANA!Y76</f>
        <v>0</v>
      </c>
      <c r="AB76">
        <f>BAWANA!AE76+BAWANA!AF76</f>
        <v>32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247.22000000000003</v>
      </c>
      <c r="E77">
        <f>BAWANA!AM77</f>
        <v>0</v>
      </c>
      <c r="F77">
        <f t="shared" si="11"/>
        <v>256</v>
      </c>
      <c r="G77">
        <f t="shared" si="12"/>
        <v>247.22000000000003</v>
      </c>
      <c r="H77" s="154"/>
      <c r="I77">
        <f>BRPL_EOD!AK77+BRPL_EOD!AL77</f>
        <v>99.62</v>
      </c>
      <c r="J77">
        <f>BYPL_EOD!AK77+BYPL_EOD!AL77</f>
        <v>55</v>
      </c>
      <c r="K77">
        <f>MES_EOD!AK77+MES_EOD!AL77</f>
        <v>5</v>
      </c>
      <c r="L77">
        <f>NDMC_EOD!AK77+NDMC_EOD!AL77</f>
        <v>18</v>
      </c>
      <c r="M77">
        <f>TPDDL_EOD!AK77+TPDDL_EOD!AL77</f>
        <v>69.599999999999994</v>
      </c>
      <c r="N77">
        <f t="shared" si="7"/>
        <v>247.22</v>
      </c>
      <c r="O77" s="154">
        <f t="shared" si="8"/>
        <v>0</v>
      </c>
      <c r="P77">
        <v>99.620000000000019</v>
      </c>
      <c r="Q77">
        <v>55.000000000000007</v>
      </c>
      <c r="R77">
        <v>5.0000000000000009</v>
      </c>
      <c r="S77">
        <v>18.000000000000004</v>
      </c>
      <c r="T77">
        <v>69.600000000000009</v>
      </c>
      <c r="U77" s="156">
        <f t="shared" si="9"/>
        <v>247.22000000000003</v>
      </c>
      <c r="V77" s="154">
        <f t="shared" si="10"/>
        <v>0</v>
      </c>
      <c r="Y77">
        <f>BAWANA!AW77+BAWANA!AX77</f>
        <v>11.39</v>
      </c>
      <c r="Z77">
        <f>BAWANA!BD77+BAWANA!BE77</f>
        <v>11.39</v>
      </c>
      <c r="AA77">
        <f>BAWANA!X77+BAWANA!Y77</f>
        <v>11.39</v>
      </c>
      <c r="AB77">
        <f>BAWANA!AE77+BAWANA!AF77</f>
        <v>11.39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227.62</v>
      </c>
      <c r="E78">
        <f>BAWANA!AM78</f>
        <v>0</v>
      </c>
      <c r="F78">
        <f t="shared" si="11"/>
        <v>256</v>
      </c>
      <c r="G78">
        <f t="shared" si="12"/>
        <v>227.62</v>
      </c>
      <c r="H78" s="154"/>
      <c r="I78">
        <f>BRPL_EOD!AK78+BRPL_EOD!AL78</f>
        <v>99.62</v>
      </c>
      <c r="J78">
        <f>BYPL_EOD!AK78+BYPL_EOD!AL78</f>
        <v>55</v>
      </c>
      <c r="K78">
        <f>MES_EOD!AK78+MES_EOD!AL78</f>
        <v>5</v>
      </c>
      <c r="L78">
        <f>NDMC_EOD!AK78+NDMC_EOD!AL78</f>
        <v>18</v>
      </c>
      <c r="M78">
        <f>TPDDL_EOD!AK78+TPDDL_EOD!AL78</f>
        <v>50</v>
      </c>
      <c r="N78">
        <f t="shared" si="7"/>
        <v>227.62</v>
      </c>
      <c r="O78" s="154">
        <f t="shared" si="8"/>
        <v>0</v>
      </c>
      <c r="P78">
        <v>99.62</v>
      </c>
      <c r="Q78">
        <v>55</v>
      </c>
      <c r="R78">
        <v>5</v>
      </c>
      <c r="S78">
        <v>18</v>
      </c>
      <c r="T78">
        <v>50</v>
      </c>
      <c r="U78" s="156">
        <f t="shared" si="9"/>
        <v>227.62</v>
      </c>
      <c r="V78" s="154">
        <f t="shared" si="10"/>
        <v>0</v>
      </c>
      <c r="Y78">
        <f>BAWANA!AW78+BAWANA!AX78</f>
        <v>21.19</v>
      </c>
      <c r="Z78">
        <f>BAWANA!BD78+BAWANA!BE78</f>
        <v>21.19</v>
      </c>
      <c r="AA78">
        <f>BAWANA!X78+BAWANA!Y78</f>
        <v>21.19</v>
      </c>
      <c r="AB78">
        <f>BAWANA!AE78+BAWANA!AF78</f>
        <v>21.19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265.22000000000003</v>
      </c>
      <c r="E79">
        <f>BAWANA!AM79</f>
        <v>0</v>
      </c>
      <c r="F79">
        <f t="shared" si="11"/>
        <v>256</v>
      </c>
      <c r="G79">
        <f t="shared" si="12"/>
        <v>265.22000000000003</v>
      </c>
      <c r="H79" s="154"/>
      <c r="I79">
        <f>BRPL_EOD!AK79+BRPL_EOD!AL79</f>
        <v>99.62</v>
      </c>
      <c r="J79">
        <f>BYPL_EOD!AK79+BYPL_EOD!AL79</f>
        <v>55</v>
      </c>
      <c r="K79">
        <f>MES_EOD!AK79+MES_EOD!AL79</f>
        <v>23</v>
      </c>
      <c r="L79">
        <f>NDMC_EOD!AK79+NDMC_EOD!AL79</f>
        <v>18</v>
      </c>
      <c r="M79">
        <f>TPDDL_EOD!AK79+TPDDL_EOD!AL79</f>
        <v>69.599999999999994</v>
      </c>
      <c r="N79">
        <f t="shared" si="7"/>
        <v>265.22000000000003</v>
      </c>
      <c r="O79" s="154">
        <f t="shared" si="8"/>
        <v>0</v>
      </c>
      <c r="P79">
        <v>99.62</v>
      </c>
      <c r="Q79">
        <v>55</v>
      </c>
      <c r="R79">
        <v>23</v>
      </c>
      <c r="S79">
        <v>18</v>
      </c>
      <c r="T79">
        <v>69.599999999999994</v>
      </c>
      <c r="U79" s="156">
        <f t="shared" si="9"/>
        <v>265.22000000000003</v>
      </c>
      <c r="V79" s="154">
        <f t="shared" si="10"/>
        <v>0</v>
      </c>
      <c r="Y79">
        <f>BAWANA!AW79+BAWANA!AX79</f>
        <v>2.39</v>
      </c>
      <c r="Z79">
        <f>BAWANA!BD79+BAWANA!BE79</f>
        <v>2.39</v>
      </c>
      <c r="AA79">
        <f>BAWANA!X79+BAWANA!Y79</f>
        <v>2.39</v>
      </c>
      <c r="AB79">
        <f>BAWANA!AE79+BAWANA!AF79</f>
        <v>2.39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247.22000000000003</v>
      </c>
      <c r="E80">
        <f>BAWANA!AM80</f>
        <v>0</v>
      </c>
      <c r="F80">
        <f t="shared" si="11"/>
        <v>256</v>
      </c>
      <c r="G80">
        <f t="shared" si="12"/>
        <v>247.22000000000003</v>
      </c>
      <c r="H80" s="154"/>
      <c r="I80">
        <f>BRPL_EOD!AK80+BRPL_EOD!AL80</f>
        <v>99.62</v>
      </c>
      <c r="J80">
        <f>BYPL_EOD!AK80+BYPL_EOD!AL80</f>
        <v>55</v>
      </c>
      <c r="K80">
        <f>MES_EOD!AK80+MES_EOD!AL80</f>
        <v>5</v>
      </c>
      <c r="L80">
        <f>NDMC_EOD!AK80+NDMC_EOD!AL80</f>
        <v>18</v>
      </c>
      <c r="M80">
        <f>TPDDL_EOD!AK80+TPDDL_EOD!AL80</f>
        <v>69.599999999999994</v>
      </c>
      <c r="N80">
        <f t="shared" si="7"/>
        <v>247.22</v>
      </c>
      <c r="O80" s="154">
        <f t="shared" si="8"/>
        <v>0</v>
      </c>
      <c r="P80">
        <v>99.620000000000019</v>
      </c>
      <c r="Q80">
        <v>55.000000000000007</v>
      </c>
      <c r="R80">
        <v>5.0000000000000009</v>
      </c>
      <c r="S80">
        <v>18.000000000000004</v>
      </c>
      <c r="T80">
        <v>69.600000000000009</v>
      </c>
      <c r="U80" s="156">
        <f t="shared" si="9"/>
        <v>247.22000000000003</v>
      </c>
      <c r="V80" s="154">
        <f t="shared" si="10"/>
        <v>0</v>
      </c>
      <c r="Y80">
        <f>BAWANA!AW80+BAWANA!AX80</f>
        <v>11.39</v>
      </c>
      <c r="Z80">
        <f>BAWANA!BD80+BAWANA!BE80</f>
        <v>11.39</v>
      </c>
      <c r="AA80">
        <f>BAWANA!X80+BAWANA!Y80</f>
        <v>11.39</v>
      </c>
      <c r="AB80">
        <f>BAWANA!AE80+BAWANA!AF80</f>
        <v>11.39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218.86</v>
      </c>
      <c r="E81">
        <f>BAWANA!AM81</f>
        <v>0</v>
      </c>
      <c r="F81">
        <f t="shared" si="11"/>
        <v>256</v>
      </c>
      <c r="G81">
        <f t="shared" si="12"/>
        <v>218.86</v>
      </c>
      <c r="H81" s="154"/>
      <c r="I81">
        <f>BRPL_EOD!AK81+BRPL_EOD!AL81</f>
        <v>79.59</v>
      </c>
      <c r="J81">
        <f>BYPL_EOD!AK81+BYPL_EOD!AL81</f>
        <v>46.02</v>
      </c>
      <c r="K81">
        <f>MES_EOD!AK81+MES_EOD!AL81</f>
        <v>5</v>
      </c>
      <c r="L81">
        <f>NDMC_EOD!AK81+NDMC_EOD!AL81</f>
        <v>18.66</v>
      </c>
      <c r="M81">
        <f>TPDDL_EOD!AK81+TPDDL_EOD!AL81</f>
        <v>69.599999999999994</v>
      </c>
      <c r="N81">
        <f t="shared" si="7"/>
        <v>218.87</v>
      </c>
      <c r="O81" s="154">
        <f t="shared" si="8"/>
        <v>-9.9999999999909051E-3</v>
      </c>
      <c r="P81">
        <v>79.586363594827986</v>
      </c>
      <c r="Q81">
        <v>46.01789738200759</v>
      </c>
      <c r="R81">
        <v>4.9997715538904375</v>
      </c>
      <c r="S81">
        <v>18.659147439119113</v>
      </c>
      <c r="T81">
        <v>69.596820030154888</v>
      </c>
      <c r="U81" s="156">
        <f t="shared" si="9"/>
        <v>218.86</v>
      </c>
      <c r="V81" s="154">
        <f t="shared" si="10"/>
        <v>0</v>
      </c>
      <c r="Y81">
        <f>BAWANA!AW81+BAWANA!AX81</f>
        <v>25.57</v>
      </c>
      <c r="Z81">
        <f>BAWANA!BD81+BAWANA!BE81</f>
        <v>25.57</v>
      </c>
      <c r="AA81">
        <f>BAWANA!X81+BAWANA!Y81</f>
        <v>25.57</v>
      </c>
      <c r="AB81">
        <f>BAWANA!AE81+BAWANA!AF81</f>
        <v>25.57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216.01999999999998</v>
      </c>
      <c r="E82">
        <f>BAWANA!AM82</f>
        <v>0</v>
      </c>
      <c r="F82">
        <f t="shared" si="11"/>
        <v>256</v>
      </c>
      <c r="G82">
        <f t="shared" si="12"/>
        <v>216.01999999999998</v>
      </c>
      <c r="H82" s="154"/>
      <c r="I82">
        <f>BRPL_EOD!AK82+BRPL_EOD!AL82</f>
        <v>84.02</v>
      </c>
      <c r="J82">
        <f>BYPL_EOD!AK82+BYPL_EOD!AL82</f>
        <v>48.58</v>
      </c>
      <c r="K82">
        <f>MES_EOD!AK82+MES_EOD!AL82</f>
        <v>5</v>
      </c>
      <c r="L82">
        <f>NDMC_EOD!AK82+NDMC_EOD!AL82</f>
        <v>19.7</v>
      </c>
      <c r="M82">
        <f>TPDDL_EOD!AK82+TPDDL_EOD!AL82</f>
        <v>58.71</v>
      </c>
      <c r="N82">
        <f t="shared" si="7"/>
        <v>216.01</v>
      </c>
      <c r="O82" s="154">
        <f t="shared" si="8"/>
        <v>9.9999999999909051E-3</v>
      </c>
      <c r="P82">
        <v>84.02388963473912</v>
      </c>
      <c r="Q82">
        <v>48.582248969955089</v>
      </c>
      <c r="R82">
        <v>5.0002314707652422</v>
      </c>
      <c r="S82">
        <v>19.700911994815055</v>
      </c>
      <c r="T82">
        <v>58.712717929725471</v>
      </c>
      <c r="U82" s="156">
        <f t="shared" si="9"/>
        <v>216.01999999999995</v>
      </c>
      <c r="V82" s="154">
        <f t="shared" si="10"/>
        <v>0</v>
      </c>
      <c r="Y82">
        <f>BAWANA!AW82+BAWANA!AX82</f>
        <v>26.99</v>
      </c>
      <c r="Z82">
        <f>BAWANA!BD82+BAWANA!BE82</f>
        <v>26.99</v>
      </c>
      <c r="AA82">
        <f>BAWANA!X82+BAWANA!Y82</f>
        <v>26.99</v>
      </c>
      <c r="AB82">
        <f>BAWANA!AE82+BAWANA!AF82</f>
        <v>26.99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216.01999999999998</v>
      </c>
      <c r="E83">
        <f>BAWANA!AM83</f>
        <v>0</v>
      </c>
      <c r="F83">
        <f t="shared" si="11"/>
        <v>256</v>
      </c>
      <c r="G83">
        <f t="shared" si="12"/>
        <v>216.01999999999998</v>
      </c>
      <c r="H83" s="154"/>
      <c r="I83">
        <f>BRPL_EOD!AK83+BRPL_EOD!AL83</f>
        <v>84.02</v>
      </c>
      <c r="J83">
        <f>BYPL_EOD!AK83+BYPL_EOD!AL83</f>
        <v>48.58</v>
      </c>
      <c r="K83">
        <f>MES_EOD!AK83+MES_EOD!AL83</f>
        <v>5</v>
      </c>
      <c r="L83">
        <f>NDMC_EOD!AK83+NDMC_EOD!AL83</f>
        <v>19.7</v>
      </c>
      <c r="M83">
        <f>TPDDL_EOD!AK83+TPDDL_EOD!AL83</f>
        <v>58.71</v>
      </c>
      <c r="N83">
        <f t="shared" si="7"/>
        <v>216.01</v>
      </c>
      <c r="O83" s="154">
        <f t="shared" si="8"/>
        <v>9.9999999999909051E-3</v>
      </c>
      <c r="P83">
        <v>84.02388963473912</v>
      </c>
      <c r="Q83">
        <v>48.582248969955089</v>
      </c>
      <c r="R83">
        <v>5.0002314707652422</v>
      </c>
      <c r="S83">
        <v>19.700911994815055</v>
      </c>
      <c r="T83">
        <v>58.712717929725471</v>
      </c>
      <c r="U83" s="156">
        <f t="shared" si="9"/>
        <v>216.01999999999995</v>
      </c>
      <c r="V83" s="154">
        <f t="shared" si="10"/>
        <v>0</v>
      </c>
      <c r="Y83">
        <f>BAWANA!AW83+BAWANA!AX83</f>
        <v>26.99</v>
      </c>
      <c r="Z83">
        <f>BAWANA!BD83+BAWANA!BE83</f>
        <v>26.99</v>
      </c>
      <c r="AA83">
        <f>BAWANA!X83+BAWANA!Y83</f>
        <v>26.99</v>
      </c>
      <c r="AB83">
        <f>BAWANA!AE83+BAWANA!AF83</f>
        <v>26.99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218.86</v>
      </c>
      <c r="E84">
        <f>BAWANA!AM84</f>
        <v>0</v>
      </c>
      <c r="F84">
        <f t="shared" si="11"/>
        <v>256</v>
      </c>
      <c r="G84">
        <f t="shared" si="12"/>
        <v>218.86</v>
      </c>
      <c r="H84" s="154"/>
      <c r="I84">
        <f>BRPL_EOD!AK84+BRPL_EOD!AL84</f>
        <v>79.59</v>
      </c>
      <c r="J84">
        <f>BYPL_EOD!AK84+BYPL_EOD!AL84</f>
        <v>46.02</v>
      </c>
      <c r="K84">
        <f>MES_EOD!AK84+MES_EOD!AL84</f>
        <v>5</v>
      </c>
      <c r="L84">
        <f>NDMC_EOD!AK84+NDMC_EOD!AL84</f>
        <v>18.66</v>
      </c>
      <c r="M84">
        <f>TPDDL_EOD!AK84+TPDDL_EOD!AL84</f>
        <v>69.599999999999994</v>
      </c>
      <c r="N84">
        <f t="shared" si="7"/>
        <v>218.87</v>
      </c>
      <c r="O84" s="154">
        <f t="shared" si="8"/>
        <v>-9.9999999999909051E-3</v>
      </c>
      <c r="P84">
        <v>79.586363594827986</v>
      </c>
      <c r="Q84">
        <v>46.01789738200759</v>
      </c>
      <c r="R84">
        <v>4.9997715538904375</v>
      </c>
      <c r="S84">
        <v>18.659147439119113</v>
      </c>
      <c r="T84">
        <v>69.596820030154888</v>
      </c>
      <c r="U84" s="156">
        <f t="shared" si="9"/>
        <v>218.86</v>
      </c>
      <c r="V84" s="154">
        <f t="shared" si="10"/>
        <v>0</v>
      </c>
      <c r="Y84">
        <f>BAWANA!AW84+BAWANA!AX84</f>
        <v>25.57</v>
      </c>
      <c r="Z84">
        <f>BAWANA!BD84+BAWANA!BE84</f>
        <v>25.57</v>
      </c>
      <c r="AA84">
        <f>BAWANA!X84+BAWANA!Y84</f>
        <v>25.57</v>
      </c>
      <c r="AB84">
        <f>BAWANA!AE84+BAWANA!AF84</f>
        <v>25.57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216.01999999999998</v>
      </c>
      <c r="E85">
        <f>BAWANA!AM85</f>
        <v>0</v>
      </c>
      <c r="F85">
        <f t="shared" si="11"/>
        <v>256</v>
      </c>
      <c r="G85">
        <f t="shared" si="12"/>
        <v>216.01999999999998</v>
      </c>
      <c r="H85" s="154"/>
      <c r="I85">
        <f>BRPL_EOD!AK85+BRPL_EOD!AL85</f>
        <v>84.02</v>
      </c>
      <c r="J85">
        <f>BYPL_EOD!AK85+BYPL_EOD!AL85</f>
        <v>48.58</v>
      </c>
      <c r="K85">
        <f>MES_EOD!AK85+MES_EOD!AL85</f>
        <v>5</v>
      </c>
      <c r="L85">
        <f>NDMC_EOD!AK85+NDMC_EOD!AL85</f>
        <v>19.7</v>
      </c>
      <c r="M85">
        <f>TPDDL_EOD!AK85+TPDDL_EOD!AL85</f>
        <v>58.71</v>
      </c>
      <c r="N85">
        <f t="shared" si="7"/>
        <v>216.01</v>
      </c>
      <c r="O85" s="154">
        <f t="shared" si="8"/>
        <v>9.9999999999909051E-3</v>
      </c>
      <c r="P85">
        <v>84.02388963473912</v>
      </c>
      <c r="Q85">
        <v>48.582248969955089</v>
      </c>
      <c r="R85">
        <v>5.0002314707652422</v>
      </c>
      <c r="S85">
        <v>19.700911994815055</v>
      </c>
      <c r="T85">
        <v>58.712717929725471</v>
      </c>
      <c r="U85" s="156">
        <f t="shared" si="9"/>
        <v>216.01999999999995</v>
      </c>
      <c r="V85" s="154">
        <f t="shared" si="10"/>
        <v>0</v>
      </c>
      <c r="Y85">
        <f>BAWANA!AW85+BAWANA!AX85</f>
        <v>26.99</v>
      </c>
      <c r="Z85">
        <f>BAWANA!BD85+BAWANA!BE85</f>
        <v>26.99</v>
      </c>
      <c r="AA85">
        <f>BAWANA!X85+BAWANA!Y85</f>
        <v>26.99</v>
      </c>
      <c r="AB85">
        <f>BAWANA!AE85+BAWANA!AF85</f>
        <v>26.99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218.86</v>
      </c>
      <c r="E86">
        <f>BAWANA!AM86</f>
        <v>0</v>
      </c>
      <c r="F86">
        <f t="shared" si="11"/>
        <v>256</v>
      </c>
      <c r="G86">
        <f t="shared" si="12"/>
        <v>218.86</v>
      </c>
      <c r="H86" s="154"/>
      <c r="I86">
        <f>BRPL_EOD!AK86+BRPL_EOD!AL86</f>
        <v>79.59</v>
      </c>
      <c r="J86">
        <f>BYPL_EOD!AK86+BYPL_EOD!AL86</f>
        <v>46.02</v>
      </c>
      <c r="K86">
        <f>MES_EOD!AK86+MES_EOD!AL86</f>
        <v>5</v>
      </c>
      <c r="L86">
        <f>NDMC_EOD!AK86+NDMC_EOD!AL86</f>
        <v>18.66</v>
      </c>
      <c r="M86">
        <f>TPDDL_EOD!AK86+TPDDL_EOD!AL86</f>
        <v>69.599999999999994</v>
      </c>
      <c r="N86">
        <f t="shared" si="7"/>
        <v>218.87</v>
      </c>
      <c r="O86" s="154">
        <f t="shared" si="8"/>
        <v>-9.9999999999909051E-3</v>
      </c>
      <c r="P86">
        <v>79.586363594827986</v>
      </c>
      <c r="Q86">
        <v>46.01789738200759</v>
      </c>
      <c r="R86">
        <v>4.9997715538904375</v>
      </c>
      <c r="S86">
        <v>18.659147439119113</v>
      </c>
      <c r="T86">
        <v>69.596820030154888</v>
      </c>
      <c r="U86" s="156">
        <f t="shared" si="9"/>
        <v>218.86</v>
      </c>
      <c r="V86" s="154">
        <f t="shared" si="10"/>
        <v>0</v>
      </c>
      <c r="Y86">
        <f>BAWANA!AW86+BAWANA!AX86</f>
        <v>25.57</v>
      </c>
      <c r="Z86">
        <f>BAWANA!BD86+BAWANA!BE86</f>
        <v>25.57</v>
      </c>
      <c r="AA86">
        <f>BAWANA!X86+BAWANA!Y86</f>
        <v>25.57</v>
      </c>
      <c r="AB86">
        <f>BAWANA!AE86+BAWANA!AF86</f>
        <v>25.57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216.01999999999998</v>
      </c>
      <c r="E87">
        <f>BAWANA!AM87</f>
        <v>0</v>
      </c>
      <c r="F87">
        <f t="shared" si="11"/>
        <v>256</v>
      </c>
      <c r="G87">
        <f t="shared" si="12"/>
        <v>216.01999999999998</v>
      </c>
      <c r="H87" s="154"/>
      <c r="I87">
        <f>BRPL_EOD!AK87+BRPL_EOD!AL87</f>
        <v>84.02</v>
      </c>
      <c r="J87">
        <f>BYPL_EOD!AK87+BYPL_EOD!AL87</f>
        <v>48.58</v>
      </c>
      <c r="K87">
        <f>MES_EOD!AK87+MES_EOD!AL87</f>
        <v>5</v>
      </c>
      <c r="L87">
        <f>NDMC_EOD!AK87+NDMC_EOD!AL87</f>
        <v>19.7</v>
      </c>
      <c r="M87">
        <f>TPDDL_EOD!AK87+TPDDL_EOD!AL87</f>
        <v>58.71</v>
      </c>
      <c r="N87">
        <f t="shared" si="7"/>
        <v>216.01</v>
      </c>
      <c r="O87" s="154">
        <f t="shared" si="8"/>
        <v>9.9999999999909051E-3</v>
      </c>
      <c r="P87">
        <v>84.02388963473912</v>
      </c>
      <c r="Q87">
        <v>48.582248969955089</v>
      </c>
      <c r="R87">
        <v>5.0002314707652422</v>
      </c>
      <c r="S87">
        <v>19.700911994815055</v>
      </c>
      <c r="T87">
        <v>58.712717929725471</v>
      </c>
      <c r="U87" s="156">
        <f t="shared" si="9"/>
        <v>216.01999999999995</v>
      </c>
      <c r="V87" s="154">
        <f t="shared" si="10"/>
        <v>0</v>
      </c>
      <c r="Y87">
        <f>BAWANA!AW87+BAWANA!AX87</f>
        <v>26.99</v>
      </c>
      <c r="Z87">
        <f>BAWANA!BD87+BAWANA!BE87</f>
        <v>26.99</v>
      </c>
      <c r="AA87">
        <f>BAWANA!X87+BAWANA!Y87</f>
        <v>26.99</v>
      </c>
      <c r="AB87">
        <f>BAWANA!AE87+BAWANA!AF87</f>
        <v>26.99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218.86</v>
      </c>
      <c r="E88">
        <f>BAWANA!AM88</f>
        <v>0</v>
      </c>
      <c r="F88">
        <f t="shared" si="11"/>
        <v>256</v>
      </c>
      <c r="G88">
        <f t="shared" si="12"/>
        <v>218.86</v>
      </c>
      <c r="H88" s="154"/>
      <c r="I88">
        <f>BRPL_EOD!AK88+BRPL_EOD!AL88</f>
        <v>79.59</v>
      </c>
      <c r="J88">
        <f>BYPL_EOD!AK88+BYPL_EOD!AL88</f>
        <v>46.02</v>
      </c>
      <c r="K88">
        <f>MES_EOD!AK88+MES_EOD!AL88</f>
        <v>5</v>
      </c>
      <c r="L88">
        <f>NDMC_EOD!AK88+NDMC_EOD!AL88</f>
        <v>18.66</v>
      </c>
      <c r="M88">
        <f>TPDDL_EOD!AK88+TPDDL_EOD!AL88</f>
        <v>69.599999999999994</v>
      </c>
      <c r="N88">
        <f t="shared" si="7"/>
        <v>218.87</v>
      </c>
      <c r="O88" s="154">
        <f t="shared" si="8"/>
        <v>-9.9999999999909051E-3</v>
      </c>
      <c r="P88">
        <v>79.586363594827986</v>
      </c>
      <c r="Q88">
        <v>46.01789738200759</v>
      </c>
      <c r="R88">
        <v>4.9997715538904375</v>
      </c>
      <c r="S88">
        <v>18.659147439119113</v>
      </c>
      <c r="T88">
        <v>69.596820030154888</v>
      </c>
      <c r="U88" s="156">
        <f t="shared" si="9"/>
        <v>218.86</v>
      </c>
      <c r="V88" s="154">
        <f t="shared" si="10"/>
        <v>0</v>
      </c>
      <c r="Y88">
        <f>BAWANA!AW88+BAWANA!AX88</f>
        <v>25.57</v>
      </c>
      <c r="Z88">
        <f>BAWANA!BD88+BAWANA!BE88</f>
        <v>25.57</v>
      </c>
      <c r="AA88">
        <f>BAWANA!X88+BAWANA!Y88</f>
        <v>25.57</v>
      </c>
      <c r="AB88">
        <f>BAWANA!AE88+BAWANA!AF88</f>
        <v>25.57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218.86</v>
      </c>
      <c r="E89">
        <f>BAWANA!AM89</f>
        <v>0</v>
      </c>
      <c r="F89">
        <f t="shared" si="11"/>
        <v>256</v>
      </c>
      <c r="G89">
        <f t="shared" si="12"/>
        <v>218.86</v>
      </c>
      <c r="H89" s="154"/>
      <c r="I89">
        <f>BRPL_EOD!AK89+BRPL_EOD!AL89</f>
        <v>79.59</v>
      </c>
      <c r="J89">
        <f>BYPL_EOD!AK89+BYPL_EOD!AL89</f>
        <v>46.02</v>
      </c>
      <c r="K89">
        <f>MES_EOD!AK89+MES_EOD!AL89</f>
        <v>5</v>
      </c>
      <c r="L89">
        <f>NDMC_EOD!AK89+NDMC_EOD!AL89</f>
        <v>18.66</v>
      </c>
      <c r="M89">
        <f>TPDDL_EOD!AK89+TPDDL_EOD!AL89</f>
        <v>69.599999999999994</v>
      </c>
      <c r="N89">
        <f t="shared" si="7"/>
        <v>218.87</v>
      </c>
      <c r="O89" s="154">
        <f t="shared" si="8"/>
        <v>-9.9999999999909051E-3</v>
      </c>
      <c r="P89">
        <v>79.586363594827986</v>
      </c>
      <c r="Q89">
        <v>46.01789738200759</v>
      </c>
      <c r="R89">
        <v>4.9997715538904375</v>
      </c>
      <c r="S89">
        <v>18.659147439119113</v>
      </c>
      <c r="T89">
        <v>69.596820030154888</v>
      </c>
      <c r="U89" s="156">
        <f t="shared" si="9"/>
        <v>218.86</v>
      </c>
      <c r="V89" s="154">
        <f t="shared" si="10"/>
        <v>0</v>
      </c>
      <c r="Y89">
        <f>BAWANA!AW89+BAWANA!AX89</f>
        <v>25.57</v>
      </c>
      <c r="Z89">
        <f>BAWANA!BD89+BAWANA!BE89</f>
        <v>25.57</v>
      </c>
      <c r="AA89">
        <f>BAWANA!X89+BAWANA!Y89</f>
        <v>25.57</v>
      </c>
      <c r="AB89">
        <f>BAWANA!AE89+BAWANA!AF89</f>
        <v>25.57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218.86</v>
      </c>
      <c r="E90">
        <f>BAWANA!AM90</f>
        <v>0</v>
      </c>
      <c r="F90">
        <f t="shared" si="11"/>
        <v>256</v>
      </c>
      <c r="G90">
        <f t="shared" si="12"/>
        <v>218.86</v>
      </c>
      <c r="H90" s="154"/>
      <c r="I90">
        <f>BRPL_EOD!AK90+BRPL_EOD!AL90</f>
        <v>79.59</v>
      </c>
      <c r="J90">
        <f>BYPL_EOD!AK90+BYPL_EOD!AL90</f>
        <v>46.02</v>
      </c>
      <c r="K90">
        <f>MES_EOD!AK90+MES_EOD!AL90</f>
        <v>5</v>
      </c>
      <c r="L90">
        <f>NDMC_EOD!AK90+NDMC_EOD!AL90</f>
        <v>18.66</v>
      </c>
      <c r="M90">
        <f>TPDDL_EOD!AK90+TPDDL_EOD!AL90</f>
        <v>69.599999999999994</v>
      </c>
      <c r="N90">
        <f t="shared" si="7"/>
        <v>218.87</v>
      </c>
      <c r="O90" s="154">
        <f t="shared" si="8"/>
        <v>-9.9999999999909051E-3</v>
      </c>
      <c r="P90">
        <v>79.586363594827986</v>
      </c>
      <c r="Q90">
        <v>46.01789738200759</v>
      </c>
      <c r="R90">
        <v>4.9997715538904375</v>
      </c>
      <c r="S90">
        <v>18.659147439119113</v>
      </c>
      <c r="T90">
        <v>69.596820030154888</v>
      </c>
      <c r="U90" s="156">
        <f t="shared" si="9"/>
        <v>218.86</v>
      </c>
      <c r="V90" s="154">
        <f t="shared" si="10"/>
        <v>0</v>
      </c>
      <c r="Y90">
        <f>BAWANA!AW90+BAWANA!AX90</f>
        <v>25.57</v>
      </c>
      <c r="Z90">
        <f>BAWANA!BD90+BAWANA!BE90</f>
        <v>25.57</v>
      </c>
      <c r="AA90">
        <f>BAWANA!X90+BAWANA!Y90</f>
        <v>25.57</v>
      </c>
      <c r="AB90">
        <f>BAWANA!AE90+BAWANA!AF90</f>
        <v>25.57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218.86</v>
      </c>
      <c r="E91">
        <f>BAWANA!AM91</f>
        <v>0</v>
      </c>
      <c r="F91">
        <f t="shared" si="11"/>
        <v>256</v>
      </c>
      <c r="G91">
        <f t="shared" si="12"/>
        <v>218.86</v>
      </c>
      <c r="H91" s="154"/>
      <c r="I91">
        <f>BRPL_EOD!AK91+BRPL_EOD!AL91</f>
        <v>79.59</v>
      </c>
      <c r="J91">
        <f>BYPL_EOD!AK91+BYPL_EOD!AL91</f>
        <v>46.02</v>
      </c>
      <c r="K91">
        <f>MES_EOD!AK91+MES_EOD!AL91</f>
        <v>5</v>
      </c>
      <c r="L91">
        <f>NDMC_EOD!AK91+NDMC_EOD!AL91</f>
        <v>18.66</v>
      </c>
      <c r="M91">
        <f>TPDDL_EOD!AK91+TPDDL_EOD!AL91</f>
        <v>69.599999999999994</v>
      </c>
      <c r="N91">
        <f t="shared" si="7"/>
        <v>218.87</v>
      </c>
      <c r="O91" s="154">
        <f t="shared" si="8"/>
        <v>-9.9999999999909051E-3</v>
      </c>
      <c r="P91">
        <v>79.586363594827986</v>
      </c>
      <c r="Q91">
        <v>46.01789738200759</v>
      </c>
      <c r="R91">
        <v>4.9997715538904375</v>
      </c>
      <c r="S91">
        <v>18.659147439119113</v>
      </c>
      <c r="T91">
        <v>69.596820030154888</v>
      </c>
      <c r="U91" s="156">
        <f t="shared" si="9"/>
        <v>218.86</v>
      </c>
      <c r="V91" s="154">
        <f t="shared" si="10"/>
        <v>0</v>
      </c>
      <c r="Y91">
        <f>BAWANA!AW91+BAWANA!AX91</f>
        <v>25.57</v>
      </c>
      <c r="Z91">
        <f>BAWANA!BD91+BAWANA!BE91</f>
        <v>25.57</v>
      </c>
      <c r="AA91">
        <f>BAWANA!X91+BAWANA!Y91</f>
        <v>25.57</v>
      </c>
      <c r="AB91">
        <f>BAWANA!AE91+BAWANA!AF91</f>
        <v>25.57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216.01999999999998</v>
      </c>
      <c r="E92">
        <f>BAWANA!AM92</f>
        <v>0</v>
      </c>
      <c r="F92">
        <f t="shared" si="11"/>
        <v>256</v>
      </c>
      <c r="G92">
        <f t="shared" si="12"/>
        <v>216.01999999999998</v>
      </c>
      <c r="H92" s="154"/>
      <c r="I92">
        <f>BRPL_EOD!AK92+BRPL_EOD!AL92</f>
        <v>84.02</v>
      </c>
      <c r="J92">
        <f>BYPL_EOD!AK92+BYPL_EOD!AL92</f>
        <v>48.58</v>
      </c>
      <c r="K92">
        <f>MES_EOD!AK92+MES_EOD!AL92</f>
        <v>5</v>
      </c>
      <c r="L92">
        <f>NDMC_EOD!AK92+NDMC_EOD!AL92</f>
        <v>19.7</v>
      </c>
      <c r="M92">
        <f>TPDDL_EOD!AK92+TPDDL_EOD!AL92</f>
        <v>58.71</v>
      </c>
      <c r="N92">
        <f t="shared" si="7"/>
        <v>216.01</v>
      </c>
      <c r="O92" s="154">
        <f t="shared" si="8"/>
        <v>9.9999999999909051E-3</v>
      </c>
      <c r="P92">
        <v>84.02388963473912</v>
      </c>
      <c r="Q92">
        <v>48.582248969955089</v>
      </c>
      <c r="R92">
        <v>5.0002314707652422</v>
      </c>
      <c r="S92">
        <v>19.700911994815055</v>
      </c>
      <c r="T92">
        <v>58.712717929725471</v>
      </c>
      <c r="U92" s="156">
        <f t="shared" si="9"/>
        <v>216.01999999999995</v>
      </c>
      <c r="V92" s="154">
        <f t="shared" si="10"/>
        <v>0</v>
      </c>
      <c r="Y92">
        <f>BAWANA!AW92+BAWANA!AX92</f>
        <v>26.99</v>
      </c>
      <c r="Z92">
        <f>BAWANA!BD92+BAWANA!BE92</f>
        <v>26.99</v>
      </c>
      <c r="AA92">
        <f>BAWANA!X92+BAWANA!Y92</f>
        <v>26.99</v>
      </c>
      <c r="AB92">
        <f>BAWANA!AE92+BAWANA!AF92</f>
        <v>26.99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222.60000000000002</v>
      </c>
      <c r="E93">
        <f>BAWANA!AM93</f>
        <v>0</v>
      </c>
      <c r="F93">
        <f t="shared" si="11"/>
        <v>256</v>
      </c>
      <c r="G93">
        <f t="shared" si="12"/>
        <v>222.60000000000002</v>
      </c>
      <c r="H93" s="154"/>
      <c r="I93">
        <f>BRPL_EOD!AK93+BRPL_EOD!AL93</f>
        <v>75</v>
      </c>
      <c r="J93">
        <f>BYPL_EOD!AK93+BYPL_EOD!AL93</f>
        <v>55</v>
      </c>
      <c r="K93">
        <f>MES_EOD!AK93+MES_EOD!AL93</f>
        <v>5</v>
      </c>
      <c r="L93">
        <f>NDMC_EOD!AK93+NDMC_EOD!AL93</f>
        <v>18</v>
      </c>
      <c r="M93">
        <f>TPDDL_EOD!AK93+TPDDL_EOD!AL93</f>
        <v>69.599999999999994</v>
      </c>
      <c r="N93">
        <f t="shared" si="7"/>
        <v>222.6</v>
      </c>
      <c r="O93" s="154">
        <f t="shared" si="8"/>
        <v>0</v>
      </c>
      <c r="P93">
        <v>75.000000000000014</v>
      </c>
      <c r="Q93">
        <v>55.000000000000007</v>
      </c>
      <c r="R93">
        <v>5.0000000000000009</v>
      </c>
      <c r="S93">
        <v>18.000000000000004</v>
      </c>
      <c r="T93">
        <v>69.600000000000009</v>
      </c>
      <c r="U93" s="156">
        <f t="shared" si="9"/>
        <v>222.60000000000002</v>
      </c>
      <c r="V93" s="154">
        <f t="shared" si="10"/>
        <v>0</v>
      </c>
      <c r="Y93">
        <f>BAWANA!AW93+BAWANA!AX93</f>
        <v>23.7</v>
      </c>
      <c r="Z93">
        <f>BAWANA!BD93+BAWANA!BE93</f>
        <v>23.7</v>
      </c>
      <c r="AA93">
        <f>BAWANA!X93+BAWANA!Y93</f>
        <v>23.7</v>
      </c>
      <c r="AB93">
        <f>BAWANA!AE93+BAWANA!AF93</f>
        <v>23.7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222.60000000000002</v>
      </c>
      <c r="E94">
        <f>BAWANA!AM94</f>
        <v>0</v>
      </c>
      <c r="F94">
        <f t="shared" si="11"/>
        <v>256</v>
      </c>
      <c r="G94">
        <f t="shared" si="12"/>
        <v>222.60000000000002</v>
      </c>
      <c r="H94" s="154"/>
      <c r="I94">
        <f>BRPL_EOD!AK94+BRPL_EOD!AL94</f>
        <v>75</v>
      </c>
      <c r="J94">
        <f>BYPL_EOD!AK94+BYPL_EOD!AL94</f>
        <v>55</v>
      </c>
      <c r="K94">
        <f>MES_EOD!AK94+MES_EOD!AL94</f>
        <v>5</v>
      </c>
      <c r="L94">
        <f>NDMC_EOD!AK94+NDMC_EOD!AL94</f>
        <v>18</v>
      </c>
      <c r="M94">
        <f>TPDDL_EOD!AK94+TPDDL_EOD!AL94</f>
        <v>69.599999999999994</v>
      </c>
      <c r="N94">
        <f t="shared" si="7"/>
        <v>222.6</v>
      </c>
      <c r="O94" s="154">
        <f t="shared" si="8"/>
        <v>0</v>
      </c>
      <c r="P94">
        <v>75.000000000000014</v>
      </c>
      <c r="Q94">
        <v>55.000000000000007</v>
      </c>
      <c r="R94">
        <v>5.0000000000000009</v>
      </c>
      <c r="S94">
        <v>18.000000000000004</v>
      </c>
      <c r="T94">
        <v>69.600000000000009</v>
      </c>
      <c r="U94" s="156">
        <f t="shared" si="9"/>
        <v>222.60000000000002</v>
      </c>
      <c r="V94" s="154">
        <f t="shared" si="10"/>
        <v>0</v>
      </c>
      <c r="Y94">
        <f>BAWANA!AW94+BAWANA!AX94</f>
        <v>23.7</v>
      </c>
      <c r="Z94">
        <f>BAWANA!BD94+BAWANA!BE94</f>
        <v>23.7</v>
      </c>
      <c r="AA94">
        <f>BAWANA!X94+BAWANA!Y94</f>
        <v>23.7</v>
      </c>
      <c r="AB94">
        <f>BAWANA!AE94+BAWANA!AF94</f>
        <v>23.7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222.60000000000002</v>
      </c>
      <c r="E95">
        <f>BAWANA!AM95</f>
        <v>0</v>
      </c>
      <c r="F95">
        <f t="shared" si="11"/>
        <v>256</v>
      </c>
      <c r="G95">
        <f t="shared" si="12"/>
        <v>222.60000000000002</v>
      </c>
      <c r="H95" s="154"/>
      <c r="I95">
        <f>BRPL_EOD!AK95+BRPL_EOD!AL95</f>
        <v>75</v>
      </c>
      <c r="J95">
        <f>BYPL_EOD!AK95+BYPL_EOD!AL95</f>
        <v>55</v>
      </c>
      <c r="K95">
        <f>MES_EOD!AK95+MES_EOD!AL95</f>
        <v>5</v>
      </c>
      <c r="L95">
        <f>NDMC_EOD!AK95+NDMC_EOD!AL95</f>
        <v>18</v>
      </c>
      <c r="M95">
        <f>TPDDL_EOD!AK95+TPDDL_EOD!AL95</f>
        <v>69.599999999999994</v>
      </c>
      <c r="N95">
        <f t="shared" si="7"/>
        <v>222.6</v>
      </c>
      <c r="O95" s="154">
        <f t="shared" si="8"/>
        <v>0</v>
      </c>
      <c r="P95">
        <v>75.000000000000014</v>
      </c>
      <c r="Q95">
        <v>55.000000000000007</v>
      </c>
      <c r="R95">
        <v>5.0000000000000009</v>
      </c>
      <c r="S95">
        <v>18.000000000000004</v>
      </c>
      <c r="T95">
        <v>69.600000000000009</v>
      </c>
      <c r="U95" s="156">
        <f t="shared" si="9"/>
        <v>222.60000000000002</v>
      </c>
      <c r="V95" s="154">
        <f t="shared" si="10"/>
        <v>0</v>
      </c>
      <c r="Y95">
        <f>BAWANA!AW95+BAWANA!AX95</f>
        <v>23.7</v>
      </c>
      <c r="Z95">
        <f>BAWANA!BD95+BAWANA!BE95</f>
        <v>23.7</v>
      </c>
      <c r="AA95">
        <f>BAWANA!X95+BAWANA!Y95</f>
        <v>23.7</v>
      </c>
      <c r="AB95">
        <f>BAWANA!AE95+BAWANA!AF95</f>
        <v>23.7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222.60000000000002</v>
      </c>
      <c r="E96">
        <f>BAWANA!AM96</f>
        <v>0</v>
      </c>
      <c r="F96">
        <f t="shared" si="11"/>
        <v>256</v>
      </c>
      <c r="G96">
        <f t="shared" si="12"/>
        <v>222.60000000000002</v>
      </c>
      <c r="H96" s="154"/>
      <c r="I96">
        <f>BRPL_EOD!AK96+BRPL_EOD!AL96</f>
        <v>75</v>
      </c>
      <c r="J96">
        <f>BYPL_EOD!AK96+BYPL_EOD!AL96</f>
        <v>55</v>
      </c>
      <c r="K96">
        <f>MES_EOD!AK96+MES_EOD!AL96</f>
        <v>5</v>
      </c>
      <c r="L96">
        <f>NDMC_EOD!AK96+NDMC_EOD!AL96</f>
        <v>18</v>
      </c>
      <c r="M96">
        <f>TPDDL_EOD!AK96+TPDDL_EOD!AL96</f>
        <v>69.599999999999994</v>
      </c>
      <c r="N96">
        <f t="shared" si="7"/>
        <v>222.6</v>
      </c>
      <c r="O96" s="154">
        <f t="shared" si="8"/>
        <v>0</v>
      </c>
      <c r="P96">
        <v>75.000000000000014</v>
      </c>
      <c r="Q96">
        <v>55.000000000000007</v>
      </c>
      <c r="R96">
        <v>5.0000000000000009</v>
      </c>
      <c r="S96">
        <v>18.000000000000004</v>
      </c>
      <c r="T96">
        <v>69.600000000000009</v>
      </c>
      <c r="U96" s="156">
        <f t="shared" si="9"/>
        <v>222.60000000000002</v>
      </c>
      <c r="V96" s="154">
        <f t="shared" si="10"/>
        <v>0</v>
      </c>
      <c r="Y96">
        <f>BAWANA!AW96+BAWANA!AX96</f>
        <v>23.7</v>
      </c>
      <c r="Z96">
        <f>BAWANA!BD96+BAWANA!BE96</f>
        <v>23.7</v>
      </c>
      <c r="AA96">
        <f>BAWANA!X96+BAWANA!Y96</f>
        <v>23.7</v>
      </c>
      <c r="AB96">
        <f>BAWANA!AE96+BAWANA!AF96</f>
        <v>23.7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222.60000000000002</v>
      </c>
      <c r="E97">
        <f>BAWANA!AM97</f>
        <v>0</v>
      </c>
      <c r="F97">
        <f t="shared" si="11"/>
        <v>256</v>
      </c>
      <c r="G97">
        <f t="shared" si="12"/>
        <v>222.60000000000002</v>
      </c>
      <c r="H97" s="154"/>
      <c r="I97">
        <f>BRPL_EOD!AK97+BRPL_EOD!AL97</f>
        <v>75</v>
      </c>
      <c r="J97">
        <f>BYPL_EOD!AK97+BYPL_EOD!AL97</f>
        <v>55</v>
      </c>
      <c r="K97">
        <f>MES_EOD!AK97+MES_EOD!AL97</f>
        <v>5</v>
      </c>
      <c r="L97">
        <f>NDMC_EOD!AK97+NDMC_EOD!AL97</f>
        <v>18</v>
      </c>
      <c r="M97">
        <f>TPDDL_EOD!AK97+TPDDL_EOD!AL97</f>
        <v>69.599999999999994</v>
      </c>
      <c r="N97">
        <f t="shared" si="7"/>
        <v>222.6</v>
      </c>
      <c r="O97" s="154">
        <f t="shared" si="8"/>
        <v>0</v>
      </c>
      <c r="P97">
        <v>75.000000000000014</v>
      </c>
      <c r="Q97">
        <v>55.000000000000007</v>
      </c>
      <c r="R97">
        <v>5.0000000000000009</v>
      </c>
      <c r="S97">
        <v>18.000000000000004</v>
      </c>
      <c r="T97">
        <v>69.600000000000009</v>
      </c>
      <c r="U97" s="156">
        <f t="shared" si="9"/>
        <v>222.60000000000002</v>
      </c>
      <c r="V97" s="154">
        <f t="shared" si="10"/>
        <v>0</v>
      </c>
      <c r="Y97">
        <f>BAWANA!AW97+BAWANA!AX97</f>
        <v>23.7</v>
      </c>
      <c r="Z97">
        <f>BAWANA!BD97+BAWANA!BE97</f>
        <v>23.7</v>
      </c>
      <c r="AA97">
        <f>BAWANA!X97+BAWANA!Y97</f>
        <v>23.7</v>
      </c>
      <c r="AB97">
        <f>BAWANA!AE97+BAWANA!AF97</f>
        <v>23.7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222.60000000000002</v>
      </c>
      <c r="E98">
        <f>BAWANA!AM98</f>
        <v>0</v>
      </c>
      <c r="F98">
        <f t="shared" si="11"/>
        <v>256</v>
      </c>
      <c r="G98">
        <f t="shared" si="12"/>
        <v>222.60000000000002</v>
      </c>
      <c r="H98" s="154"/>
      <c r="I98">
        <f>BRPL_EOD!AK98+BRPL_EOD!AL98</f>
        <v>75</v>
      </c>
      <c r="J98">
        <f>BYPL_EOD!AK98+BYPL_EOD!AL98</f>
        <v>55</v>
      </c>
      <c r="K98">
        <f>MES_EOD!AK98+MES_EOD!AL98</f>
        <v>5</v>
      </c>
      <c r="L98">
        <f>NDMC_EOD!AK98+NDMC_EOD!AL98</f>
        <v>18</v>
      </c>
      <c r="M98">
        <f>TPDDL_EOD!AK98+TPDDL_EOD!AL98</f>
        <v>69.599999999999994</v>
      </c>
      <c r="N98">
        <f t="shared" si="7"/>
        <v>222.6</v>
      </c>
      <c r="O98" s="154">
        <f t="shared" si="8"/>
        <v>0</v>
      </c>
      <c r="P98">
        <v>75.000000000000014</v>
      </c>
      <c r="Q98">
        <v>55.000000000000007</v>
      </c>
      <c r="R98">
        <v>5.0000000000000009</v>
      </c>
      <c r="S98">
        <v>18.000000000000004</v>
      </c>
      <c r="T98">
        <v>69.600000000000009</v>
      </c>
      <c r="U98" s="156">
        <f t="shared" si="9"/>
        <v>222.60000000000002</v>
      </c>
      <c r="V98" s="154">
        <f t="shared" si="10"/>
        <v>0</v>
      </c>
      <c r="Y98">
        <f>BAWANA!AW98+BAWANA!AX98</f>
        <v>23.7</v>
      </c>
      <c r="Z98">
        <f>BAWANA!BD98+BAWANA!BE98</f>
        <v>23.7</v>
      </c>
      <c r="AA98">
        <f>BAWANA!X98+BAWANA!Y98</f>
        <v>23.7</v>
      </c>
      <c r="AB98">
        <f>BAWANA!AE98+BAWANA!AF98</f>
        <v>23.7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5.2538185000000022</v>
      </c>
      <c r="E99" s="156">
        <f t="shared" si="14"/>
        <v>0</v>
      </c>
      <c r="F99" s="156">
        <f t="shared" si="14"/>
        <v>6.1440000000000001</v>
      </c>
      <c r="G99" s="156">
        <f t="shared" si="14"/>
        <v>5.2538185000000022</v>
      </c>
      <c r="H99" s="156"/>
      <c r="I99" s="156">
        <f t="shared" si="14"/>
        <v>1.9664050000000008</v>
      </c>
      <c r="J99" s="156">
        <f t="shared" si="14"/>
        <v>1.16168</v>
      </c>
      <c r="K99" s="156">
        <f t="shared" si="14"/>
        <v>0.13525000000000001</v>
      </c>
      <c r="L99" s="156">
        <f t="shared" si="14"/>
        <v>0.45231750000000021</v>
      </c>
      <c r="M99" s="156">
        <f t="shared" si="14"/>
        <v>1.5380950000000015</v>
      </c>
      <c r="N99" s="156">
        <f t="shared" si="14"/>
        <v>5.2537474999999958</v>
      </c>
      <c r="O99" s="156">
        <f t="shared" si="14"/>
        <v>7.0999999999919787E-5</v>
      </c>
      <c r="P99" s="156">
        <f t="shared" si="14"/>
        <v>1.9664331963720272</v>
      </c>
      <c r="Q99" s="156">
        <f t="shared" si="14"/>
        <v>1.1616963432135641</v>
      </c>
      <c r="R99" s="156">
        <f t="shared" si="14"/>
        <v>0.13525150100288921</v>
      </c>
      <c r="S99" s="156">
        <f t="shared" si="14"/>
        <v>0.45232419440829619</v>
      </c>
      <c r="T99" s="156">
        <f t="shared" si="14"/>
        <v>1.5381132650032217</v>
      </c>
      <c r="U99" s="156">
        <f t="shared" si="14"/>
        <v>5.2538185000000013</v>
      </c>
      <c r="V99" s="156">
        <f t="shared" si="10"/>
        <v>0</v>
      </c>
      <c r="Y99" s="156">
        <f>SUM(Y3:Y98)/4000</f>
        <v>0.57432250000000018</v>
      </c>
      <c r="Z99" s="156">
        <f t="shared" ref="Z99:AD99" si="15">SUM(Z3:Z98)/4000</f>
        <v>0.67182499999999967</v>
      </c>
      <c r="AA99" s="156">
        <f t="shared" si="15"/>
        <v>0.57432250000000018</v>
      </c>
      <c r="AB99" s="156">
        <f t="shared" si="15"/>
        <v>0.67182499999999967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640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512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640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512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640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512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640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512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640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512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640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512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640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512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640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512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640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512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640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512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640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512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640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512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640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512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640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512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640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512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640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512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640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512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640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512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640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512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640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512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640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512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640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512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640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512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640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512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640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512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640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512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640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512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640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512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640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512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640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512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640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512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640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512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640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512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640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512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640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512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640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512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640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512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640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512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640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512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640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512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640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512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640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512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640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512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640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512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640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512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640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512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640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512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640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512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620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496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620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496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620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496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620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496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620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496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620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496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620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496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620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496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620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496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620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496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620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496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620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496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620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496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620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496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620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496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620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496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620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496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620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496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620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496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620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496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620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496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620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496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620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496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620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496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640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512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640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512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640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512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640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512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640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512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640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512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640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512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640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512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640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512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640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512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640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512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640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512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640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512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640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512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640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512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640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512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640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512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640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512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640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512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640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512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640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512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640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512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640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512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640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512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15.24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12.192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N3" activePane="bottomRight" state="frozen"/>
      <selection sqref="A1:D35"/>
      <selection pane="topRight" sqref="A1:D35"/>
      <selection pane="bottomLeft" sqref="A1:D35"/>
      <selection pane="bottomRight" activeCell="AZ90" sqref="AZ90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AS2" s="19"/>
      <c r="AT2" s="169"/>
      <c r="AU2" s="169"/>
      <c r="AV2" s="169"/>
      <c r="AW2" s="169"/>
      <c r="AX2" s="169"/>
      <c r="AY2" s="169"/>
      <c r="AZ2" s="169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8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>SUM(B99:AZ99)</f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ref="BJ99:CW99" si="8">SUM(BJ3:BJ98)/4000</f>
        <v>0</v>
      </c>
      <c r="BK99">
        <f t="shared" si="8"/>
        <v>0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0</v>
      </c>
      <c r="BP99">
        <f t="shared" si="8"/>
        <v>0</v>
      </c>
      <c r="BQ99">
        <f t="shared" si="8"/>
        <v>0</v>
      </c>
      <c r="BR99">
        <f t="shared" si="8"/>
        <v>0</v>
      </c>
      <c r="BS99">
        <f t="shared" si="8"/>
        <v>0</v>
      </c>
      <c r="BT99">
        <f t="shared" si="8"/>
        <v>0</v>
      </c>
      <c r="BU99">
        <f t="shared" si="8"/>
        <v>0</v>
      </c>
      <c r="BV99">
        <f t="shared" si="8"/>
        <v>0</v>
      </c>
      <c r="BW99">
        <f t="shared" si="8"/>
        <v>0</v>
      </c>
      <c r="BX99">
        <f t="shared" si="8"/>
        <v>0</v>
      </c>
      <c r="BY99">
        <f t="shared" si="8"/>
        <v>0</v>
      </c>
      <c r="BZ99">
        <f t="shared" si="8"/>
        <v>0</v>
      </c>
      <c r="CA99">
        <f t="shared" si="8"/>
        <v>0</v>
      </c>
      <c r="CB99">
        <f t="shared" si="8"/>
        <v>0</v>
      </c>
      <c r="CC99">
        <f t="shared" si="8"/>
        <v>0</v>
      </c>
      <c r="CD99">
        <f t="shared" si="8"/>
        <v>0</v>
      </c>
      <c r="CE99">
        <f t="shared" si="8"/>
        <v>0</v>
      </c>
      <c r="CF99">
        <f t="shared" si="8"/>
        <v>0</v>
      </c>
      <c r="CG99">
        <f t="shared" si="8"/>
        <v>0</v>
      </c>
      <c r="CH99">
        <f t="shared" si="8"/>
        <v>0</v>
      </c>
      <c r="CI99">
        <f t="shared" si="8"/>
        <v>0</v>
      </c>
      <c r="CJ99">
        <f t="shared" si="8"/>
        <v>0</v>
      </c>
      <c r="CK99">
        <f t="shared" si="8"/>
        <v>0</v>
      </c>
      <c r="CL99">
        <f t="shared" si="8"/>
        <v>0</v>
      </c>
      <c r="CM99">
        <f t="shared" si="8"/>
        <v>0</v>
      </c>
      <c r="CN99">
        <f t="shared" si="8"/>
        <v>0</v>
      </c>
      <c r="CO99">
        <f t="shared" si="8"/>
        <v>0</v>
      </c>
      <c r="CP99">
        <f t="shared" si="8"/>
        <v>0</v>
      </c>
      <c r="CQ99">
        <f t="shared" si="8"/>
        <v>0</v>
      </c>
      <c r="CR99">
        <f t="shared" si="8"/>
        <v>0</v>
      </c>
      <c r="CS99">
        <f t="shared" si="8"/>
        <v>0</v>
      </c>
      <c r="CT99">
        <f t="shared" si="8"/>
        <v>0</v>
      </c>
      <c r="CU99">
        <f t="shared" si="8"/>
        <v>0</v>
      </c>
      <c r="CV99">
        <f t="shared" si="8"/>
        <v>0</v>
      </c>
      <c r="CW99">
        <f t="shared" si="8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19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19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296.1662</v>
      </c>
      <c r="L3">
        <v>0</v>
      </c>
      <c r="M3">
        <v>46.68</v>
      </c>
      <c r="N3">
        <v>120.65625</v>
      </c>
      <c r="O3">
        <v>126.47812500000001</v>
      </c>
      <c r="P3">
        <v>115.49679999999999</v>
      </c>
      <c r="Q3">
        <v>0</v>
      </c>
      <c r="R3">
        <v>17.808700000000002</v>
      </c>
      <c r="S3">
        <v>22.678100000000001</v>
      </c>
      <c r="T3">
        <v>0</v>
      </c>
      <c r="U3">
        <v>348.97500000000002</v>
      </c>
      <c r="V3">
        <v>15.463198999999999</v>
      </c>
      <c r="W3">
        <v>46.164499999999997</v>
      </c>
      <c r="X3">
        <v>127.26090000000001</v>
      </c>
      <c r="Y3">
        <v>0</v>
      </c>
      <c r="Z3">
        <v>6.5537999999999998</v>
      </c>
      <c r="AA3">
        <v>0</v>
      </c>
      <c r="AB3">
        <v>0</v>
      </c>
      <c r="AC3">
        <v>0</v>
      </c>
      <c r="AD3">
        <v>8.3762000000000008</v>
      </c>
      <c r="AE3">
        <v>31.512</v>
      </c>
      <c r="AF3">
        <v>6.5454999999999997</v>
      </c>
      <c r="AG3">
        <v>41.723999999999997</v>
      </c>
      <c r="AH3">
        <v>0</v>
      </c>
      <c r="AI3">
        <v>0</v>
      </c>
      <c r="AJ3">
        <v>0</v>
      </c>
      <c r="AK3">
        <v>52.609499999999997</v>
      </c>
      <c r="AL3">
        <v>11.62</v>
      </c>
      <c r="AM3">
        <v>0</v>
      </c>
      <c r="AN3">
        <v>0.66061999999999999</v>
      </c>
      <c r="AO3">
        <v>7.4969999999999999</v>
      </c>
      <c r="AP3">
        <v>12.297599999999999</v>
      </c>
      <c r="AQ3">
        <v>0</v>
      </c>
      <c r="AR3">
        <v>52.991999999999997</v>
      </c>
      <c r="AS3">
        <v>24.617159999999998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75.93649099999999</v>
      </c>
      <c r="BA3">
        <f>SUM(B3:AZ3)</f>
        <v>1631.7664449999997</v>
      </c>
      <c r="BB3">
        <v>0</v>
      </c>
      <c r="BD3">
        <v>7.24</v>
      </c>
      <c r="BE3">
        <v>1.86</v>
      </c>
      <c r="BF3">
        <v>2.23</v>
      </c>
      <c r="BG3">
        <v>1.73</v>
      </c>
      <c r="BH3">
        <v>6.3</v>
      </c>
      <c r="BI3">
        <v>0.57999999999999996</v>
      </c>
      <c r="BJ3">
        <v>1.36</v>
      </c>
      <c r="BK3">
        <v>1.24</v>
      </c>
      <c r="BL3">
        <v>0.79</v>
      </c>
      <c r="BM3">
        <v>0.08</v>
      </c>
      <c r="BN3">
        <v>3.4</v>
      </c>
      <c r="BO3">
        <v>1.89</v>
      </c>
      <c r="BP3">
        <v>0.26</v>
      </c>
      <c r="BQ3">
        <v>1.99</v>
      </c>
      <c r="BR3">
        <v>2.1800000000000002</v>
      </c>
      <c r="BS3">
        <v>1.62</v>
      </c>
      <c r="BT3">
        <v>2.8932340000000001</v>
      </c>
      <c r="BU3">
        <v>1.3481259999999999</v>
      </c>
      <c r="BV3">
        <v>2.0447700000000002</v>
      </c>
      <c r="BW3">
        <v>1.9268540000000001</v>
      </c>
      <c r="BX3">
        <v>1.943438</v>
      </c>
      <c r="BY3">
        <v>2.69625</v>
      </c>
      <c r="BZ3">
        <v>1.333745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5.3385749999999996</v>
      </c>
      <c r="CK3">
        <v>1.849688</v>
      </c>
      <c r="CL3">
        <v>2.6784379999999999</v>
      </c>
      <c r="CM3">
        <v>3.5355379999999998</v>
      </c>
      <c r="CN3">
        <v>1.779525</v>
      </c>
      <c r="CO3">
        <v>4.3140000000000001</v>
      </c>
      <c r="CP3">
        <v>4.2765000000000004</v>
      </c>
      <c r="CQ3">
        <v>1.779525</v>
      </c>
      <c r="CR3">
        <v>0.32389499999999999</v>
      </c>
      <c r="CS3">
        <v>1.12439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75.93649099999999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296.1662</v>
      </c>
      <c r="L4">
        <v>0</v>
      </c>
      <c r="M4">
        <v>46.68</v>
      </c>
      <c r="N4">
        <v>120.65625</v>
      </c>
      <c r="O4">
        <v>126.47812500000001</v>
      </c>
      <c r="P4">
        <v>115.49679999999999</v>
      </c>
      <c r="Q4">
        <v>0</v>
      </c>
      <c r="R4">
        <v>17.808700000000002</v>
      </c>
      <c r="S4">
        <v>22.678100000000001</v>
      </c>
      <c r="T4">
        <v>0</v>
      </c>
      <c r="U4">
        <v>348.97500000000002</v>
      </c>
      <c r="V4">
        <v>15.463198999999999</v>
      </c>
      <c r="W4">
        <v>46.164499999999997</v>
      </c>
      <c r="X4">
        <v>127.26090000000001</v>
      </c>
      <c r="Y4">
        <v>0</v>
      </c>
      <c r="Z4">
        <v>6.5537999999999998</v>
      </c>
      <c r="AA4">
        <v>0</v>
      </c>
      <c r="AB4">
        <v>0</v>
      </c>
      <c r="AC4">
        <v>0</v>
      </c>
      <c r="AD4">
        <v>8.3762000000000008</v>
      </c>
      <c r="AE4">
        <v>31.512</v>
      </c>
      <c r="AF4">
        <v>6.5454999999999997</v>
      </c>
      <c r="AG4">
        <v>41.723999999999997</v>
      </c>
      <c r="AH4">
        <v>0</v>
      </c>
      <c r="AI4">
        <v>0</v>
      </c>
      <c r="AJ4">
        <v>0</v>
      </c>
      <c r="AK4">
        <v>52.609499999999997</v>
      </c>
      <c r="AL4">
        <v>11.62</v>
      </c>
      <c r="AM4">
        <v>0</v>
      </c>
      <c r="AN4">
        <v>0.66061999999999999</v>
      </c>
      <c r="AO4">
        <v>7.4969999999999999</v>
      </c>
      <c r="AP4">
        <v>12.297599999999999</v>
      </c>
      <c r="AQ4">
        <v>0</v>
      </c>
      <c r="AR4">
        <v>52.991999999999997</v>
      </c>
      <c r="AS4">
        <v>24.617159999999998</v>
      </c>
      <c r="AT4">
        <v>14.691782999999999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75.93649099999999</v>
      </c>
      <c r="BA4">
        <f t="shared" ref="BA4:BA67" si="1">SUM(B4:AZ4)</f>
        <v>1631.4614279999998</v>
      </c>
      <c r="BB4">
        <v>1</v>
      </c>
      <c r="BD4">
        <v>7.24</v>
      </c>
      <c r="BE4">
        <v>1.86</v>
      </c>
      <c r="BF4">
        <v>2.23</v>
      </c>
      <c r="BG4">
        <v>1.73</v>
      </c>
      <c r="BH4">
        <v>6.3</v>
      </c>
      <c r="BI4">
        <v>0.57999999999999996</v>
      </c>
      <c r="BJ4">
        <v>1.36</v>
      </c>
      <c r="BK4">
        <v>1.24</v>
      </c>
      <c r="BL4">
        <v>0.79</v>
      </c>
      <c r="BM4">
        <v>0.08</v>
      </c>
      <c r="BN4">
        <v>3.4</v>
      </c>
      <c r="BO4">
        <v>1.89</v>
      </c>
      <c r="BP4">
        <v>0.26</v>
      </c>
      <c r="BQ4">
        <v>1.99</v>
      </c>
      <c r="BR4">
        <v>2.1800000000000002</v>
      </c>
      <c r="BS4">
        <v>1.62</v>
      </c>
      <c r="BT4">
        <v>2.8932340000000001</v>
      </c>
      <c r="BU4">
        <v>1.3481259999999999</v>
      </c>
      <c r="BV4">
        <v>2.0447700000000002</v>
      </c>
      <c r="BW4">
        <v>1.9268540000000001</v>
      </c>
      <c r="BX4">
        <v>1.943438</v>
      </c>
      <c r="BY4">
        <v>2.69625</v>
      </c>
      <c r="BZ4">
        <v>1.333745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5.3385749999999996</v>
      </c>
      <c r="CK4">
        <v>1.849688</v>
      </c>
      <c r="CL4">
        <v>2.6784379999999999</v>
      </c>
      <c r="CM4">
        <v>3.5355379999999998</v>
      </c>
      <c r="CN4">
        <v>1.779525</v>
      </c>
      <c r="CO4">
        <v>4.3140000000000001</v>
      </c>
      <c r="CP4">
        <v>4.2765000000000004</v>
      </c>
      <c r="CQ4">
        <v>1.779525</v>
      </c>
      <c r="CR4">
        <v>0.32389499999999999</v>
      </c>
      <c r="CS4">
        <v>1.12439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75.93649099999999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296.1662</v>
      </c>
      <c r="L5">
        <v>0</v>
      </c>
      <c r="M5">
        <v>46.68</v>
      </c>
      <c r="N5">
        <v>120.65625</v>
      </c>
      <c r="O5">
        <v>126.47812500000001</v>
      </c>
      <c r="P5">
        <v>115.49679999999999</v>
      </c>
      <c r="Q5">
        <v>0</v>
      </c>
      <c r="R5">
        <v>17.808700000000002</v>
      </c>
      <c r="S5">
        <v>22.678100000000001</v>
      </c>
      <c r="T5">
        <v>0</v>
      </c>
      <c r="U5">
        <v>348.97500000000002</v>
      </c>
      <c r="V5">
        <v>15.463198999999999</v>
      </c>
      <c r="W5">
        <v>46.164499999999997</v>
      </c>
      <c r="X5">
        <v>127.26090000000001</v>
      </c>
      <c r="Y5">
        <v>0</v>
      </c>
      <c r="Z5">
        <v>6.5537999999999998</v>
      </c>
      <c r="AA5">
        <v>0</v>
      </c>
      <c r="AB5">
        <v>0</v>
      </c>
      <c r="AC5">
        <v>0</v>
      </c>
      <c r="AD5">
        <v>1.351</v>
      </c>
      <c r="AE5">
        <v>31.512</v>
      </c>
      <c r="AF5">
        <v>6.5454999999999997</v>
      </c>
      <c r="AG5">
        <v>41.723999999999997</v>
      </c>
      <c r="AH5">
        <v>0</v>
      </c>
      <c r="AI5">
        <v>0</v>
      </c>
      <c r="AJ5">
        <v>0</v>
      </c>
      <c r="AK5">
        <v>52.609499999999997</v>
      </c>
      <c r="AL5">
        <v>11.62</v>
      </c>
      <c r="AM5">
        <v>0</v>
      </c>
      <c r="AN5">
        <v>0.66061999999999999</v>
      </c>
      <c r="AO5">
        <v>7.4969999999999999</v>
      </c>
      <c r="AP5">
        <v>12.297599999999999</v>
      </c>
      <c r="AQ5">
        <v>0</v>
      </c>
      <c r="AR5">
        <v>4.4160000000000004</v>
      </c>
      <c r="AS5">
        <v>24.617159999999998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75.93649099999999</v>
      </c>
      <c r="BA5">
        <f t="shared" si="1"/>
        <v>1576.1652449999999</v>
      </c>
      <c r="BB5">
        <v>2</v>
      </c>
      <c r="BD5">
        <v>7.24</v>
      </c>
      <c r="BE5">
        <v>1.86</v>
      </c>
      <c r="BF5">
        <v>2.23</v>
      </c>
      <c r="BG5">
        <v>1.73</v>
      </c>
      <c r="BH5">
        <v>6.3</v>
      </c>
      <c r="BI5">
        <v>0.57999999999999996</v>
      </c>
      <c r="BJ5">
        <v>1.36</v>
      </c>
      <c r="BK5">
        <v>1.24</v>
      </c>
      <c r="BL5">
        <v>0.79</v>
      </c>
      <c r="BM5">
        <v>0.08</v>
      </c>
      <c r="BN5">
        <v>3.4</v>
      </c>
      <c r="BO5">
        <v>1.89</v>
      </c>
      <c r="BP5">
        <v>0.26</v>
      </c>
      <c r="BQ5">
        <v>1.99</v>
      </c>
      <c r="BR5">
        <v>2.1800000000000002</v>
      </c>
      <c r="BS5">
        <v>1.62</v>
      </c>
      <c r="BT5">
        <v>2.8932340000000001</v>
      </c>
      <c r="BU5">
        <v>1.3481259999999999</v>
      </c>
      <c r="BV5">
        <v>2.0447700000000002</v>
      </c>
      <c r="BW5">
        <v>1.9268540000000001</v>
      </c>
      <c r="BX5">
        <v>1.943438</v>
      </c>
      <c r="BY5">
        <v>2.69625</v>
      </c>
      <c r="BZ5">
        <v>1.333745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5.3385749999999996</v>
      </c>
      <c r="CK5">
        <v>1.849688</v>
      </c>
      <c r="CL5">
        <v>2.6784379999999999</v>
      </c>
      <c r="CM5">
        <v>3.5355379999999998</v>
      </c>
      <c r="CN5">
        <v>1.779525</v>
      </c>
      <c r="CO5">
        <v>4.3140000000000001</v>
      </c>
      <c r="CP5">
        <v>4.2765000000000004</v>
      </c>
      <c r="CQ5">
        <v>1.779525</v>
      </c>
      <c r="CR5">
        <v>0.32389499999999999</v>
      </c>
      <c r="CS5">
        <v>1.12439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75.93649099999999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296.1662</v>
      </c>
      <c r="L6">
        <v>0</v>
      </c>
      <c r="M6">
        <v>46.68</v>
      </c>
      <c r="N6">
        <v>120.65625</v>
      </c>
      <c r="O6">
        <v>126.47812500000001</v>
      </c>
      <c r="P6">
        <v>115.49679999999999</v>
      </c>
      <c r="Q6">
        <v>0</v>
      </c>
      <c r="R6">
        <v>17.808700000000002</v>
      </c>
      <c r="S6">
        <v>22.678100000000001</v>
      </c>
      <c r="T6">
        <v>0</v>
      </c>
      <c r="U6">
        <v>348.97500000000002</v>
      </c>
      <c r="V6">
        <v>15.463198999999999</v>
      </c>
      <c r="W6">
        <v>46.164499999999997</v>
      </c>
      <c r="X6">
        <v>127.26090000000001</v>
      </c>
      <c r="Y6">
        <v>0</v>
      </c>
      <c r="Z6">
        <v>6.5537999999999998</v>
      </c>
      <c r="AA6">
        <v>0</v>
      </c>
      <c r="AB6">
        <v>0</v>
      </c>
      <c r="AC6">
        <v>0</v>
      </c>
      <c r="AD6">
        <v>1.351</v>
      </c>
      <c r="AE6">
        <v>31.512</v>
      </c>
      <c r="AF6">
        <v>6.5454999999999997</v>
      </c>
      <c r="AG6">
        <v>41.723999999999997</v>
      </c>
      <c r="AH6">
        <v>0</v>
      </c>
      <c r="AI6">
        <v>0</v>
      </c>
      <c r="AJ6">
        <v>0</v>
      </c>
      <c r="AK6">
        <v>52.609499999999997</v>
      </c>
      <c r="AL6">
        <v>11.62</v>
      </c>
      <c r="AM6">
        <v>0</v>
      </c>
      <c r="AN6">
        <v>0.66061999999999999</v>
      </c>
      <c r="AO6">
        <v>7.4969999999999999</v>
      </c>
      <c r="AP6">
        <v>12.297599999999999</v>
      </c>
      <c r="AQ6">
        <v>0</v>
      </c>
      <c r="AR6">
        <v>4.4160000000000004</v>
      </c>
      <c r="AS6">
        <v>24.617159999999998</v>
      </c>
      <c r="AT6">
        <v>12.804905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75.93649099999999</v>
      </c>
      <c r="BA6">
        <f t="shared" si="1"/>
        <v>1573.97335</v>
      </c>
      <c r="BB6">
        <v>3</v>
      </c>
      <c r="BD6">
        <v>7.24</v>
      </c>
      <c r="BE6">
        <v>1.86</v>
      </c>
      <c r="BF6">
        <v>2.23</v>
      </c>
      <c r="BG6">
        <v>1.73</v>
      </c>
      <c r="BH6">
        <v>6.3</v>
      </c>
      <c r="BI6">
        <v>0.57999999999999996</v>
      </c>
      <c r="BJ6">
        <v>1.36</v>
      </c>
      <c r="BK6">
        <v>1.24</v>
      </c>
      <c r="BL6">
        <v>0.79</v>
      </c>
      <c r="BM6">
        <v>0.08</v>
      </c>
      <c r="BN6">
        <v>3.4</v>
      </c>
      <c r="BO6">
        <v>1.89</v>
      </c>
      <c r="BP6">
        <v>0.26</v>
      </c>
      <c r="BQ6">
        <v>1.99</v>
      </c>
      <c r="BR6">
        <v>2.1800000000000002</v>
      </c>
      <c r="BS6">
        <v>1.62</v>
      </c>
      <c r="BT6">
        <v>2.8932340000000001</v>
      </c>
      <c r="BU6">
        <v>1.3481259999999999</v>
      </c>
      <c r="BV6">
        <v>2.0447700000000002</v>
      </c>
      <c r="BW6">
        <v>1.9268540000000001</v>
      </c>
      <c r="BX6">
        <v>1.943438</v>
      </c>
      <c r="BY6">
        <v>2.69625</v>
      </c>
      <c r="BZ6">
        <v>1.333745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5.3385749999999996</v>
      </c>
      <c r="CK6">
        <v>1.849688</v>
      </c>
      <c r="CL6">
        <v>2.6784379999999999</v>
      </c>
      <c r="CM6">
        <v>3.5355379999999998</v>
      </c>
      <c r="CN6">
        <v>1.779525</v>
      </c>
      <c r="CO6">
        <v>4.3140000000000001</v>
      </c>
      <c r="CP6">
        <v>4.2765000000000004</v>
      </c>
      <c r="CQ6">
        <v>1.779525</v>
      </c>
      <c r="CR6">
        <v>0.32389499999999999</v>
      </c>
      <c r="CS6">
        <v>1.12439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75.93649099999999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296.1662</v>
      </c>
      <c r="L7">
        <v>0</v>
      </c>
      <c r="M7">
        <v>46.68</v>
      </c>
      <c r="N7">
        <v>120.65625</v>
      </c>
      <c r="O7">
        <v>126.47812500000001</v>
      </c>
      <c r="P7">
        <v>115.49679999999999</v>
      </c>
      <c r="Q7">
        <v>0</v>
      </c>
      <c r="R7">
        <v>17.808700000000002</v>
      </c>
      <c r="S7">
        <v>22.678100000000001</v>
      </c>
      <c r="T7">
        <v>0</v>
      </c>
      <c r="U7">
        <v>348.97500000000002</v>
      </c>
      <c r="V7">
        <v>15.463198999999999</v>
      </c>
      <c r="W7">
        <v>46.164499999999997</v>
      </c>
      <c r="X7">
        <v>127.26090000000001</v>
      </c>
      <c r="Y7">
        <v>0</v>
      </c>
      <c r="Z7">
        <v>0</v>
      </c>
      <c r="AA7">
        <v>0</v>
      </c>
      <c r="AB7">
        <v>0</v>
      </c>
      <c r="AC7">
        <v>0</v>
      </c>
      <c r="AD7">
        <v>1.351</v>
      </c>
      <c r="AE7">
        <v>15.756</v>
      </c>
      <c r="AF7">
        <v>6.5454999999999997</v>
      </c>
      <c r="AG7">
        <v>41.723999999999997</v>
      </c>
      <c r="AH7">
        <v>0</v>
      </c>
      <c r="AI7">
        <v>0</v>
      </c>
      <c r="AJ7">
        <v>0</v>
      </c>
      <c r="AK7">
        <v>52.609499999999997</v>
      </c>
      <c r="AL7">
        <v>11.62</v>
      </c>
      <c r="AM7">
        <v>0</v>
      </c>
      <c r="AN7">
        <v>0.66061999999999999</v>
      </c>
      <c r="AO7">
        <v>7.4969999999999999</v>
      </c>
      <c r="AP7">
        <v>12.297599999999999</v>
      </c>
      <c r="AQ7">
        <v>0</v>
      </c>
      <c r="AR7">
        <v>4.4160000000000004</v>
      </c>
      <c r="AS7">
        <v>24.617159999999998</v>
      </c>
      <c r="AT7">
        <v>12.210789999999999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76.293605999999997</v>
      </c>
      <c r="BA7">
        <f t="shared" si="1"/>
        <v>1551.4265500000004</v>
      </c>
      <c r="BB7">
        <v>4</v>
      </c>
      <c r="BD7">
        <v>7.24</v>
      </c>
      <c r="BE7">
        <v>1.86</v>
      </c>
      <c r="BF7">
        <v>2.23</v>
      </c>
      <c r="BG7">
        <v>1.73</v>
      </c>
      <c r="BH7">
        <v>6.3</v>
      </c>
      <c r="BI7">
        <v>0.57999999999999996</v>
      </c>
      <c r="BJ7">
        <v>1.36</v>
      </c>
      <c r="BK7">
        <v>1.24</v>
      </c>
      <c r="BL7">
        <v>0.79</v>
      </c>
      <c r="BM7">
        <v>0.08</v>
      </c>
      <c r="BN7">
        <v>3.4</v>
      </c>
      <c r="BO7">
        <v>1.89</v>
      </c>
      <c r="BP7">
        <v>0.26</v>
      </c>
      <c r="BQ7">
        <v>1.99</v>
      </c>
      <c r="BR7">
        <v>2.1800000000000002</v>
      </c>
      <c r="BS7">
        <v>1.62</v>
      </c>
      <c r="BT7">
        <v>2.8932340000000001</v>
      </c>
      <c r="BU7">
        <v>1.3481259999999999</v>
      </c>
      <c r="BV7">
        <v>2.0447700000000002</v>
      </c>
      <c r="BW7">
        <v>1.9268540000000001</v>
      </c>
      <c r="BX7">
        <v>1.943438</v>
      </c>
      <c r="BY7">
        <v>2.69625</v>
      </c>
      <c r="BZ7">
        <v>1.333745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5.3385749999999996</v>
      </c>
      <c r="CK7">
        <v>1.849688</v>
      </c>
      <c r="CL7">
        <v>2.6784379999999999</v>
      </c>
      <c r="CM7">
        <v>3.5355379999999998</v>
      </c>
      <c r="CN7">
        <v>1.779525</v>
      </c>
      <c r="CO7">
        <v>4.3140000000000001</v>
      </c>
      <c r="CP7">
        <v>4.2765000000000004</v>
      </c>
      <c r="CQ7">
        <v>1.779525</v>
      </c>
      <c r="CR7">
        <v>0.68101</v>
      </c>
      <c r="CS7">
        <v>1.12439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76.293605999999997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296.1662</v>
      </c>
      <c r="L8">
        <v>0</v>
      </c>
      <c r="M8">
        <v>46.68</v>
      </c>
      <c r="N8">
        <v>120.65625</v>
      </c>
      <c r="O8">
        <v>126.47812500000001</v>
      </c>
      <c r="P8">
        <v>115.49679999999999</v>
      </c>
      <c r="Q8">
        <v>0</v>
      </c>
      <c r="R8">
        <v>17.808700000000002</v>
      </c>
      <c r="S8">
        <v>22.678100000000001</v>
      </c>
      <c r="T8">
        <v>0</v>
      </c>
      <c r="U8">
        <v>348.97500000000002</v>
      </c>
      <c r="V8">
        <v>15.463198999999999</v>
      </c>
      <c r="W8">
        <v>46.164499999999997</v>
      </c>
      <c r="X8">
        <v>127.26090000000001</v>
      </c>
      <c r="Y8">
        <v>0</v>
      </c>
      <c r="Z8">
        <v>0</v>
      </c>
      <c r="AA8">
        <v>0</v>
      </c>
      <c r="AB8">
        <v>0</v>
      </c>
      <c r="AC8">
        <v>0</v>
      </c>
      <c r="AD8">
        <v>1.351</v>
      </c>
      <c r="AE8">
        <v>15.756</v>
      </c>
      <c r="AF8">
        <v>6.5454999999999997</v>
      </c>
      <c r="AG8">
        <v>41.723999999999997</v>
      </c>
      <c r="AH8">
        <v>0</v>
      </c>
      <c r="AI8">
        <v>0</v>
      </c>
      <c r="AJ8">
        <v>0</v>
      </c>
      <c r="AK8">
        <v>52.609499999999997</v>
      </c>
      <c r="AL8">
        <v>11.62</v>
      </c>
      <c r="AM8">
        <v>0</v>
      </c>
      <c r="AN8">
        <v>0.66061999999999999</v>
      </c>
      <c r="AO8">
        <v>7.4969999999999999</v>
      </c>
      <c r="AP8">
        <v>12.297599999999999</v>
      </c>
      <c r="AQ8">
        <v>0</v>
      </c>
      <c r="AR8">
        <v>16.559999999999999</v>
      </c>
      <c r="AS8">
        <v>24.617159999999998</v>
      </c>
      <c r="AT8">
        <v>11.570842000000001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76.293605999999997</v>
      </c>
      <c r="BA8">
        <f t="shared" si="1"/>
        <v>1562.9306020000004</v>
      </c>
      <c r="BB8">
        <v>5</v>
      </c>
      <c r="BD8">
        <v>7.24</v>
      </c>
      <c r="BE8">
        <v>1.86</v>
      </c>
      <c r="BF8">
        <v>2.23</v>
      </c>
      <c r="BG8">
        <v>1.73</v>
      </c>
      <c r="BH8">
        <v>6.3</v>
      </c>
      <c r="BI8">
        <v>0.57999999999999996</v>
      </c>
      <c r="BJ8">
        <v>1.36</v>
      </c>
      <c r="BK8">
        <v>1.24</v>
      </c>
      <c r="BL8">
        <v>0.79</v>
      </c>
      <c r="BM8">
        <v>0.08</v>
      </c>
      <c r="BN8">
        <v>3.4</v>
      </c>
      <c r="BO8">
        <v>1.89</v>
      </c>
      <c r="BP8">
        <v>0.26</v>
      </c>
      <c r="BQ8">
        <v>1.99</v>
      </c>
      <c r="BR8">
        <v>2.1800000000000002</v>
      </c>
      <c r="BS8">
        <v>1.62</v>
      </c>
      <c r="BT8">
        <v>2.8932340000000001</v>
      </c>
      <c r="BU8">
        <v>1.3481259999999999</v>
      </c>
      <c r="BV8">
        <v>2.0447700000000002</v>
      </c>
      <c r="BW8">
        <v>1.9268540000000001</v>
      </c>
      <c r="BX8">
        <v>1.943438</v>
      </c>
      <c r="BY8">
        <v>2.69625</v>
      </c>
      <c r="BZ8">
        <v>1.333745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5.3385749999999996</v>
      </c>
      <c r="CK8">
        <v>1.849688</v>
      </c>
      <c r="CL8">
        <v>2.6784379999999999</v>
      </c>
      <c r="CM8">
        <v>3.5355379999999998</v>
      </c>
      <c r="CN8">
        <v>1.779525</v>
      </c>
      <c r="CO8">
        <v>4.3140000000000001</v>
      </c>
      <c r="CP8">
        <v>4.2765000000000004</v>
      </c>
      <c r="CQ8">
        <v>1.779525</v>
      </c>
      <c r="CR8">
        <v>0.68101</v>
      </c>
      <c r="CS8">
        <v>1.12439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76.293605999999997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296.1662</v>
      </c>
      <c r="L9">
        <v>0</v>
      </c>
      <c r="M9">
        <v>46.68</v>
      </c>
      <c r="N9">
        <v>120.65625</v>
      </c>
      <c r="O9">
        <v>126.47812500000001</v>
      </c>
      <c r="P9">
        <v>115.49679999999999</v>
      </c>
      <c r="Q9">
        <v>0</v>
      </c>
      <c r="R9">
        <v>17.808700000000002</v>
      </c>
      <c r="S9">
        <v>22.678100000000001</v>
      </c>
      <c r="T9">
        <v>0</v>
      </c>
      <c r="U9">
        <v>348.97500000000002</v>
      </c>
      <c r="V9">
        <v>15.463198999999999</v>
      </c>
      <c r="W9">
        <v>46.164499999999997</v>
      </c>
      <c r="X9">
        <v>127.26090000000001</v>
      </c>
      <c r="Y9">
        <v>0</v>
      </c>
      <c r="Z9">
        <v>0</v>
      </c>
      <c r="AA9">
        <v>0</v>
      </c>
      <c r="AB9">
        <v>0</v>
      </c>
      <c r="AC9">
        <v>0</v>
      </c>
      <c r="AD9">
        <v>1.351</v>
      </c>
      <c r="AE9">
        <v>5.2519999999999998</v>
      </c>
      <c r="AF9">
        <v>6.5454999999999997</v>
      </c>
      <c r="AG9">
        <v>41.723999999999997</v>
      </c>
      <c r="AH9">
        <v>0</v>
      </c>
      <c r="AI9">
        <v>0</v>
      </c>
      <c r="AJ9">
        <v>0</v>
      </c>
      <c r="AK9">
        <v>52.609499999999997</v>
      </c>
      <c r="AL9">
        <v>11.62</v>
      </c>
      <c r="AM9">
        <v>0</v>
      </c>
      <c r="AN9">
        <v>0.66061999999999999</v>
      </c>
      <c r="AO9">
        <v>7.4969999999999999</v>
      </c>
      <c r="AP9">
        <v>7.6859999999999999</v>
      </c>
      <c r="AQ9">
        <v>0</v>
      </c>
      <c r="AR9">
        <v>16.559999999999999</v>
      </c>
      <c r="AS9">
        <v>24.617159999999998</v>
      </c>
      <c r="AT9">
        <v>6.9909319999999999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76.293605999999997</v>
      </c>
      <c r="BA9">
        <f t="shared" si="1"/>
        <v>1543.2350919999999</v>
      </c>
      <c r="BB9">
        <v>6</v>
      </c>
      <c r="BD9">
        <v>7.24</v>
      </c>
      <c r="BE9">
        <v>1.86</v>
      </c>
      <c r="BF9">
        <v>2.23</v>
      </c>
      <c r="BG9">
        <v>1.73</v>
      </c>
      <c r="BH9">
        <v>6.3</v>
      </c>
      <c r="BI9">
        <v>0.57999999999999996</v>
      </c>
      <c r="BJ9">
        <v>1.36</v>
      </c>
      <c r="BK9">
        <v>1.24</v>
      </c>
      <c r="BL9">
        <v>0.79</v>
      </c>
      <c r="BM9">
        <v>0.08</v>
      </c>
      <c r="BN9">
        <v>3.4</v>
      </c>
      <c r="BO9">
        <v>1.89</v>
      </c>
      <c r="BP9">
        <v>0.26</v>
      </c>
      <c r="BQ9">
        <v>1.99</v>
      </c>
      <c r="BR9">
        <v>2.1800000000000002</v>
      </c>
      <c r="BS9">
        <v>1.62</v>
      </c>
      <c r="BT9">
        <v>2.8932340000000001</v>
      </c>
      <c r="BU9">
        <v>1.3481259999999999</v>
      </c>
      <c r="BV9">
        <v>2.0447700000000002</v>
      </c>
      <c r="BW9">
        <v>1.9268540000000001</v>
      </c>
      <c r="BX9">
        <v>1.943438</v>
      </c>
      <c r="BY9">
        <v>2.69625</v>
      </c>
      <c r="BZ9">
        <v>1.333745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5.3385749999999996</v>
      </c>
      <c r="CK9">
        <v>1.849688</v>
      </c>
      <c r="CL9">
        <v>2.6784379999999999</v>
      </c>
      <c r="CM9">
        <v>3.5355379999999998</v>
      </c>
      <c r="CN9">
        <v>1.779525</v>
      </c>
      <c r="CO9">
        <v>4.3140000000000001</v>
      </c>
      <c r="CP9">
        <v>4.2765000000000004</v>
      </c>
      <c r="CQ9">
        <v>1.779525</v>
      </c>
      <c r="CR9">
        <v>0.68101</v>
      </c>
      <c r="CS9">
        <v>1.12439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76.293605999999997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296.1662</v>
      </c>
      <c r="L10">
        <v>0</v>
      </c>
      <c r="M10">
        <v>46.68</v>
      </c>
      <c r="N10">
        <v>120.65625</v>
      </c>
      <c r="O10">
        <v>126.47812500000001</v>
      </c>
      <c r="P10">
        <v>115.49679999999999</v>
      </c>
      <c r="Q10">
        <v>0</v>
      </c>
      <c r="R10">
        <v>17.808700000000002</v>
      </c>
      <c r="S10">
        <v>22.678100000000001</v>
      </c>
      <c r="T10">
        <v>0</v>
      </c>
      <c r="U10">
        <v>348.97500000000002</v>
      </c>
      <c r="V10">
        <v>15.463198999999999</v>
      </c>
      <c r="W10">
        <v>46.164499999999997</v>
      </c>
      <c r="X10">
        <v>127.26090000000001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1.351</v>
      </c>
      <c r="AE10">
        <v>0</v>
      </c>
      <c r="AF10">
        <v>6.5454999999999997</v>
      </c>
      <c r="AG10">
        <v>41.723999999999997</v>
      </c>
      <c r="AH10">
        <v>0</v>
      </c>
      <c r="AI10">
        <v>0</v>
      </c>
      <c r="AJ10">
        <v>0</v>
      </c>
      <c r="AK10">
        <v>52.609499999999997</v>
      </c>
      <c r="AL10">
        <v>11.62</v>
      </c>
      <c r="AM10">
        <v>0</v>
      </c>
      <c r="AN10">
        <v>0.66061999999999999</v>
      </c>
      <c r="AO10">
        <v>7.4969999999999999</v>
      </c>
      <c r="AP10">
        <v>7.6859999999999999</v>
      </c>
      <c r="AQ10">
        <v>0</v>
      </c>
      <c r="AR10">
        <v>16.559999999999999</v>
      </c>
      <c r="AS10">
        <v>24.617159999999998</v>
      </c>
      <c r="AT10">
        <v>10.044454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76.293605999999997</v>
      </c>
      <c r="BA10">
        <f t="shared" si="1"/>
        <v>1541.0366140000001</v>
      </c>
      <c r="BB10">
        <v>7</v>
      </c>
      <c r="BD10">
        <v>7.24</v>
      </c>
      <c r="BE10">
        <v>1.86</v>
      </c>
      <c r="BF10">
        <v>2.23</v>
      </c>
      <c r="BG10">
        <v>1.73</v>
      </c>
      <c r="BH10">
        <v>6.3</v>
      </c>
      <c r="BI10">
        <v>0.57999999999999996</v>
      </c>
      <c r="BJ10">
        <v>1.36</v>
      </c>
      <c r="BK10">
        <v>1.24</v>
      </c>
      <c r="BL10">
        <v>0.79</v>
      </c>
      <c r="BM10">
        <v>0.08</v>
      </c>
      <c r="BN10">
        <v>3.4</v>
      </c>
      <c r="BO10">
        <v>1.89</v>
      </c>
      <c r="BP10">
        <v>0.26</v>
      </c>
      <c r="BQ10">
        <v>1.99</v>
      </c>
      <c r="BR10">
        <v>2.1800000000000002</v>
      </c>
      <c r="BS10">
        <v>1.62</v>
      </c>
      <c r="BT10">
        <v>2.8932340000000001</v>
      </c>
      <c r="BU10">
        <v>1.3481259999999999</v>
      </c>
      <c r="BV10">
        <v>2.0447700000000002</v>
      </c>
      <c r="BW10">
        <v>1.9268540000000001</v>
      </c>
      <c r="BX10">
        <v>1.943438</v>
      </c>
      <c r="BY10">
        <v>2.69625</v>
      </c>
      <c r="BZ10">
        <v>1.333745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5.3385749999999996</v>
      </c>
      <c r="CK10">
        <v>1.849688</v>
      </c>
      <c r="CL10">
        <v>2.6784379999999999</v>
      </c>
      <c r="CM10">
        <v>3.5355379999999998</v>
      </c>
      <c r="CN10">
        <v>1.779525</v>
      </c>
      <c r="CO10">
        <v>4.3140000000000001</v>
      </c>
      <c r="CP10">
        <v>4.2765000000000004</v>
      </c>
      <c r="CQ10">
        <v>1.779525</v>
      </c>
      <c r="CR10">
        <v>0.68101</v>
      </c>
      <c r="CS10">
        <v>1.12439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76.293605999999997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286.58999999999997</v>
      </c>
      <c r="L11">
        <v>0</v>
      </c>
      <c r="M11">
        <v>47.195999999999998</v>
      </c>
      <c r="N11">
        <v>120.65625</v>
      </c>
      <c r="O11">
        <v>126.47812500000001</v>
      </c>
      <c r="P11">
        <v>115.49679999999999</v>
      </c>
      <c r="Q11">
        <v>0</v>
      </c>
      <c r="R11">
        <v>17.4619</v>
      </c>
      <c r="S11">
        <v>22.246099999999998</v>
      </c>
      <c r="T11">
        <v>0</v>
      </c>
      <c r="U11">
        <v>348.97500000000002</v>
      </c>
      <c r="V11">
        <v>15.463198999999999</v>
      </c>
      <c r="W11">
        <v>46.164499999999997</v>
      </c>
      <c r="X11">
        <v>127.26090000000001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1.351</v>
      </c>
      <c r="AE11">
        <v>0</v>
      </c>
      <c r="AF11">
        <v>6.5454999999999997</v>
      </c>
      <c r="AG11">
        <v>41.723999999999997</v>
      </c>
      <c r="AH11">
        <v>0</v>
      </c>
      <c r="AI11">
        <v>0</v>
      </c>
      <c r="AJ11">
        <v>0</v>
      </c>
      <c r="AK11">
        <v>52.609499999999997</v>
      </c>
      <c r="AL11">
        <v>11.62</v>
      </c>
      <c r="AM11">
        <v>0</v>
      </c>
      <c r="AN11">
        <v>0.66061999999999999</v>
      </c>
      <c r="AO11">
        <v>7.4969999999999999</v>
      </c>
      <c r="AP11">
        <v>7.6859999999999999</v>
      </c>
      <c r="AQ11">
        <v>0</v>
      </c>
      <c r="AR11">
        <v>16.559999999999999</v>
      </c>
      <c r="AS11">
        <v>15.87336</v>
      </c>
      <c r="AT11">
        <v>10.201409999999999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76.423606000000021</v>
      </c>
      <c r="BA11">
        <f t="shared" si="1"/>
        <v>1522.7407700000001</v>
      </c>
      <c r="BB11">
        <v>8</v>
      </c>
      <c r="BD11">
        <v>7.24</v>
      </c>
      <c r="BE11">
        <v>1.86</v>
      </c>
      <c r="BF11">
        <v>2.23</v>
      </c>
      <c r="BG11">
        <v>1.73</v>
      </c>
      <c r="BH11">
        <v>6.3</v>
      </c>
      <c r="BI11">
        <v>0.71</v>
      </c>
      <c r="BJ11">
        <v>1.36</v>
      </c>
      <c r="BK11">
        <v>1.24</v>
      </c>
      <c r="BL11">
        <v>0.79</v>
      </c>
      <c r="BM11">
        <v>0.08</v>
      </c>
      <c r="BN11">
        <v>3.4</v>
      </c>
      <c r="BO11">
        <v>1.89</v>
      </c>
      <c r="BP11">
        <v>0.26</v>
      </c>
      <c r="BQ11">
        <v>1.99</v>
      </c>
      <c r="BR11">
        <v>2.1800000000000002</v>
      </c>
      <c r="BS11">
        <v>1.62</v>
      </c>
      <c r="BT11">
        <v>2.8932340000000001</v>
      </c>
      <c r="BU11">
        <v>1.3481259999999999</v>
      </c>
      <c r="BV11">
        <v>2.0447700000000002</v>
      </c>
      <c r="BW11">
        <v>1.9268540000000001</v>
      </c>
      <c r="BX11">
        <v>1.943438</v>
      </c>
      <c r="BY11">
        <v>2.69625</v>
      </c>
      <c r="BZ11">
        <v>1.333745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5.3385749999999996</v>
      </c>
      <c r="CK11">
        <v>1.849688</v>
      </c>
      <c r="CL11">
        <v>2.6784379999999999</v>
      </c>
      <c r="CM11">
        <v>3.5355379999999998</v>
      </c>
      <c r="CN11">
        <v>1.779525</v>
      </c>
      <c r="CO11">
        <v>4.3140000000000001</v>
      </c>
      <c r="CP11">
        <v>4.2765000000000004</v>
      </c>
      <c r="CQ11">
        <v>1.779525</v>
      </c>
      <c r="CR11">
        <v>0.68101</v>
      </c>
      <c r="CS11">
        <v>1.12439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76.423606000000021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253</v>
      </c>
      <c r="L12">
        <v>0</v>
      </c>
      <c r="M12">
        <v>47.195999999999998</v>
      </c>
      <c r="N12">
        <v>120.65625</v>
      </c>
      <c r="O12">
        <v>126.47812500000001</v>
      </c>
      <c r="P12">
        <v>115.49679999999999</v>
      </c>
      <c r="Q12">
        <v>0</v>
      </c>
      <c r="R12">
        <v>12.501899999999999</v>
      </c>
      <c r="S12">
        <v>16.0961</v>
      </c>
      <c r="T12">
        <v>0</v>
      </c>
      <c r="U12">
        <v>348.97500000000002</v>
      </c>
      <c r="V12">
        <v>15.463198999999999</v>
      </c>
      <c r="W12">
        <v>46.164499999999997</v>
      </c>
      <c r="X12">
        <v>127.26090000000001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1.351</v>
      </c>
      <c r="AE12">
        <v>0</v>
      </c>
      <c r="AF12">
        <v>6.5454999999999997</v>
      </c>
      <c r="AG12">
        <v>41.723999999999997</v>
      </c>
      <c r="AH12">
        <v>0</v>
      </c>
      <c r="AI12">
        <v>0</v>
      </c>
      <c r="AJ12">
        <v>0</v>
      </c>
      <c r="AK12">
        <v>52.609499999999997</v>
      </c>
      <c r="AL12">
        <v>11.62</v>
      </c>
      <c r="AM12">
        <v>0</v>
      </c>
      <c r="AN12">
        <v>0.66061999999999999</v>
      </c>
      <c r="AO12">
        <v>7.4969999999999999</v>
      </c>
      <c r="AP12">
        <v>7.6859999999999999</v>
      </c>
      <c r="AQ12">
        <v>0</v>
      </c>
      <c r="AR12">
        <v>16.559999999999999</v>
      </c>
      <c r="AS12">
        <v>15.87336</v>
      </c>
      <c r="AT12">
        <v>13.317033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76.423606000000021</v>
      </c>
      <c r="BA12">
        <f t="shared" si="1"/>
        <v>1481.1563930000002</v>
      </c>
      <c r="BB12">
        <v>9</v>
      </c>
      <c r="BD12">
        <v>7.24</v>
      </c>
      <c r="BE12">
        <v>1.86</v>
      </c>
      <c r="BF12">
        <v>2.23</v>
      </c>
      <c r="BG12">
        <v>1.73</v>
      </c>
      <c r="BH12">
        <v>6.3</v>
      </c>
      <c r="BI12">
        <v>0.71</v>
      </c>
      <c r="BJ12">
        <v>1.36</v>
      </c>
      <c r="BK12">
        <v>1.24</v>
      </c>
      <c r="BL12">
        <v>0.79</v>
      </c>
      <c r="BM12">
        <v>0.08</v>
      </c>
      <c r="BN12">
        <v>3.4</v>
      </c>
      <c r="BO12">
        <v>1.89</v>
      </c>
      <c r="BP12">
        <v>0.26</v>
      </c>
      <c r="BQ12">
        <v>1.99</v>
      </c>
      <c r="BR12">
        <v>2.1800000000000002</v>
      </c>
      <c r="BS12">
        <v>1.62</v>
      </c>
      <c r="BT12">
        <v>2.8932340000000001</v>
      </c>
      <c r="BU12">
        <v>1.3481259999999999</v>
      </c>
      <c r="BV12">
        <v>2.0447700000000002</v>
      </c>
      <c r="BW12">
        <v>1.9268540000000001</v>
      </c>
      <c r="BX12">
        <v>1.943438</v>
      </c>
      <c r="BY12">
        <v>2.69625</v>
      </c>
      <c r="BZ12">
        <v>1.333745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5.3385749999999996</v>
      </c>
      <c r="CK12">
        <v>1.849688</v>
      </c>
      <c r="CL12">
        <v>2.6784379999999999</v>
      </c>
      <c r="CM12">
        <v>3.5355379999999998</v>
      </c>
      <c r="CN12">
        <v>1.779525</v>
      </c>
      <c r="CO12">
        <v>4.3140000000000001</v>
      </c>
      <c r="CP12">
        <v>4.2765000000000004</v>
      </c>
      <c r="CQ12">
        <v>1.779525</v>
      </c>
      <c r="CR12">
        <v>0.68101</v>
      </c>
      <c r="CS12">
        <v>1.12439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76.423606000000021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293</v>
      </c>
      <c r="L13">
        <v>0</v>
      </c>
      <c r="M13">
        <v>47.195999999999998</v>
      </c>
      <c r="N13">
        <v>120.65625</v>
      </c>
      <c r="O13">
        <v>126.47812500000001</v>
      </c>
      <c r="P13">
        <v>115.49679999999999</v>
      </c>
      <c r="Q13">
        <v>0</v>
      </c>
      <c r="R13">
        <v>12.501899999999999</v>
      </c>
      <c r="S13">
        <v>16.0961</v>
      </c>
      <c r="T13">
        <v>0</v>
      </c>
      <c r="U13">
        <v>348.97500000000002</v>
      </c>
      <c r="V13">
        <v>15.463198999999999</v>
      </c>
      <c r="W13">
        <v>46.164499999999997</v>
      </c>
      <c r="X13">
        <v>127.26090000000001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1.351</v>
      </c>
      <c r="AE13">
        <v>0</v>
      </c>
      <c r="AF13">
        <v>6.5454999999999997</v>
      </c>
      <c r="AG13">
        <v>41.723999999999997</v>
      </c>
      <c r="AH13">
        <v>0</v>
      </c>
      <c r="AI13">
        <v>0</v>
      </c>
      <c r="AJ13">
        <v>0</v>
      </c>
      <c r="AK13">
        <v>52.609499999999997</v>
      </c>
      <c r="AL13">
        <v>23.24</v>
      </c>
      <c r="AM13">
        <v>0</v>
      </c>
      <c r="AN13">
        <v>0.66061999999999999</v>
      </c>
      <c r="AO13">
        <v>7.4969999999999999</v>
      </c>
      <c r="AP13">
        <v>6.4050000000000002</v>
      </c>
      <c r="AQ13">
        <v>0</v>
      </c>
      <c r="AR13">
        <v>16.559999999999999</v>
      </c>
      <c r="AS13">
        <v>15.87336</v>
      </c>
      <c r="AT13">
        <v>11.329453000000001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76.423606000000021</v>
      </c>
      <c r="BA13">
        <f t="shared" si="1"/>
        <v>1529.5078130000004</v>
      </c>
      <c r="BB13">
        <v>10</v>
      </c>
      <c r="BD13">
        <v>7.24</v>
      </c>
      <c r="BE13">
        <v>1.86</v>
      </c>
      <c r="BF13">
        <v>2.23</v>
      </c>
      <c r="BG13">
        <v>1.73</v>
      </c>
      <c r="BH13">
        <v>6.3</v>
      </c>
      <c r="BI13">
        <v>0.71</v>
      </c>
      <c r="BJ13">
        <v>1.36</v>
      </c>
      <c r="BK13">
        <v>1.24</v>
      </c>
      <c r="BL13">
        <v>0.79</v>
      </c>
      <c r="BM13">
        <v>0.08</v>
      </c>
      <c r="BN13">
        <v>3.4</v>
      </c>
      <c r="BO13">
        <v>1.89</v>
      </c>
      <c r="BP13">
        <v>0.26</v>
      </c>
      <c r="BQ13">
        <v>1.99</v>
      </c>
      <c r="BR13">
        <v>2.1800000000000002</v>
      </c>
      <c r="BS13">
        <v>1.62</v>
      </c>
      <c r="BT13">
        <v>2.8932340000000001</v>
      </c>
      <c r="BU13">
        <v>1.3481259999999999</v>
      </c>
      <c r="BV13">
        <v>2.0447700000000002</v>
      </c>
      <c r="BW13">
        <v>1.9268540000000001</v>
      </c>
      <c r="BX13">
        <v>1.943438</v>
      </c>
      <c r="BY13">
        <v>2.69625</v>
      </c>
      <c r="BZ13">
        <v>1.333745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5.3385749999999996</v>
      </c>
      <c r="CK13">
        <v>1.849688</v>
      </c>
      <c r="CL13">
        <v>2.6784379999999999</v>
      </c>
      <c r="CM13">
        <v>3.5355379999999998</v>
      </c>
      <c r="CN13">
        <v>1.779525</v>
      </c>
      <c r="CO13">
        <v>4.3140000000000001</v>
      </c>
      <c r="CP13">
        <v>4.2765000000000004</v>
      </c>
      <c r="CQ13">
        <v>1.779525</v>
      </c>
      <c r="CR13">
        <v>0.68101</v>
      </c>
      <c r="CS13">
        <v>1.12439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76.423606000000021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262</v>
      </c>
      <c r="L14">
        <v>0</v>
      </c>
      <c r="M14">
        <v>47.195999999999998</v>
      </c>
      <c r="N14">
        <v>120.65625</v>
      </c>
      <c r="O14">
        <v>126.47812500000001</v>
      </c>
      <c r="P14">
        <v>115.49679999999999</v>
      </c>
      <c r="Q14">
        <v>0</v>
      </c>
      <c r="R14">
        <v>12.501899999999999</v>
      </c>
      <c r="S14">
        <v>16.0961</v>
      </c>
      <c r="T14">
        <v>0</v>
      </c>
      <c r="U14">
        <v>348.97500000000002</v>
      </c>
      <c r="V14">
        <v>15.463198999999999</v>
      </c>
      <c r="W14">
        <v>46.164499999999997</v>
      </c>
      <c r="X14">
        <v>127.26090000000001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1.351</v>
      </c>
      <c r="AE14">
        <v>0</v>
      </c>
      <c r="AF14">
        <v>6.5454999999999997</v>
      </c>
      <c r="AG14">
        <v>41.723999999999997</v>
      </c>
      <c r="AH14">
        <v>0</v>
      </c>
      <c r="AI14">
        <v>0</v>
      </c>
      <c r="AJ14">
        <v>0</v>
      </c>
      <c r="AK14">
        <v>52.609499999999997</v>
      </c>
      <c r="AL14">
        <v>69.72</v>
      </c>
      <c r="AM14">
        <v>0</v>
      </c>
      <c r="AN14">
        <v>0.66061999999999999</v>
      </c>
      <c r="AO14">
        <v>7.4969999999999999</v>
      </c>
      <c r="AP14">
        <v>6.4050000000000002</v>
      </c>
      <c r="AQ14">
        <v>0</v>
      </c>
      <c r="AR14">
        <v>16.559999999999999</v>
      </c>
      <c r="AS14">
        <v>15.87336</v>
      </c>
      <c r="AT14">
        <v>13.958682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76.423606000000021</v>
      </c>
      <c r="BA14">
        <f t="shared" si="1"/>
        <v>1547.6170420000003</v>
      </c>
      <c r="BB14">
        <v>11</v>
      </c>
      <c r="BD14">
        <v>7.24</v>
      </c>
      <c r="BE14">
        <v>1.86</v>
      </c>
      <c r="BF14">
        <v>2.23</v>
      </c>
      <c r="BG14">
        <v>1.73</v>
      </c>
      <c r="BH14">
        <v>6.3</v>
      </c>
      <c r="BI14">
        <v>0.71</v>
      </c>
      <c r="BJ14">
        <v>1.36</v>
      </c>
      <c r="BK14">
        <v>1.24</v>
      </c>
      <c r="BL14">
        <v>0.79</v>
      </c>
      <c r="BM14">
        <v>0.08</v>
      </c>
      <c r="BN14">
        <v>3.4</v>
      </c>
      <c r="BO14">
        <v>1.89</v>
      </c>
      <c r="BP14">
        <v>0.26</v>
      </c>
      <c r="BQ14">
        <v>1.99</v>
      </c>
      <c r="BR14">
        <v>2.1800000000000002</v>
      </c>
      <c r="BS14">
        <v>1.62</v>
      </c>
      <c r="BT14">
        <v>2.8932340000000001</v>
      </c>
      <c r="BU14">
        <v>1.3481259999999999</v>
      </c>
      <c r="BV14">
        <v>2.0447700000000002</v>
      </c>
      <c r="BW14">
        <v>1.9268540000000001</v>
      </c>
      <c r="BX14">
        <v>1.943438</v>
      </c>
      <c r="BY14">
        <v>2.69625</v>
      </c>
      <c r="BZ14">
        <v>1.333745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5.3385749999999996</v>
      </c>
      <c r="CK14">
        <v>1.849688</v>
      </c>
      <c r="CL14">
        <v>2.6784379999999999</v>
      </c>
      <c r="CM14">
        <v>3.5355379999999998</v>
      </c>
      <c r="CN14">
        <v>1.779525</v>
      </c>
      <c r="CO14">
        <v>4.3140000000000001</v>
      </c>
      <c r="CP14">
        <v>4.2765000000000004</v>
      </c>
      <c r="CQ14">
        <v>1.779525</v>
      </c>
      <c r="CR14">
        <v>0.68101</v>
      </c>
      <c r="CS14">
        <v>1.12439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76.423606000000021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253.7</v>
      </c>
      <c r="L15">
        <v>0</v>
      </c>
      <c r="M15">
        <v>47.195999999999998</v>
      </c>
      <c r="N15">
        <v>120.65625</v>
      </c>
      <c r="O15">
        <v>126.47812500000001</v>
      </c>
      <c r="P15">
        <v>115.49679999999999</v>
      </c>
      <c r="Q15">
        <v>0</v>
      </c>
      <c r="R15">
        <v>12.501899999999999</v>
      </c>
      <c r="S15">
        <v>16.0961</v>
      </c>
      <c r="T15">
        <v>0</v>
      </c>
      <c r="U15">
        <v>348.97500000000002</v>
      </c>
      <c r="V15">
        <v>8.36</v>
      </c>
      <c r="W15">
        <v>46.164499999999997</v>
      </c>
      <c r="X15">
        <v>127.26090000000001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1.351</v>
      </c>
      <c r="AE15">
        <v>0</v>
      </c>
      <c r="AF15">
        <v>6.5454999999999997</v>
      </c>
      <c r="AG15">
        <v>41.723999999999997</v>
      </c>
      <c r="AH15">
        <v>0</v>
      </c>
      <c r="AI15">
        <v>0</v>
      </c>
      <c r="AJ15">
        <v>0</v>
      </c>
      <c r="AK15">
        <v>52.609499999999997</v>
      </c>
      <c r="AL15">
        <v>69.72</v>
      </c>
      <c r="AM15">
        <v>0</v>
      </c>
      <c r="AN15">
        <v>0.66061999999999999</v>
      </c>
      <c r="AO15">
        <v>7.4969999999999999</v>
      </c>
      <c r="AP15">
        <v>6.4050000000000002</v>
      </c>
      <c r="AQ15">
        <v>0</v>
      </c>
      <c r="AR15">
        <v>22.08</v>
      </c>
      <c r="AS15">
        <v>21.523199999999999</v>
      </c>
      <c r="AT15">
        <v>14.338630999999999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76.523606000000015</v>
      </c>
      <c r="BA15">
        <f t="shared" si="1"/>
        <v>1543.8636320000003</v>
      </c>
      <c r="BB15">
        <v>12</v>
      </c>
      <c r="BD15">
        <v>7.24</v>
      </c>
      <c r="BE15">
        <v>1.86</v>
      </c>
      <c r="BF15">
        <v>2.23</v>
      </c>
      <c r="BG15">
        <v>1.73</v>
      </c>
      <c r="BH15">
        <v>6.3</v>
      </c>
      <c r="BI15">
        <v>0.71</v>
      </c>
      <c r="BJ15">
        <v>1.36</v>
      </c>
      <c r="BK15">
        <v>1.24</v>
      </c>
      <c r="BL15">
        <v>0.79</v>
      </c>
      <c r="BM15">
        <v>0.08</v>
      </c>
      <c r="BN15">
        <v>3.4</v>
      </c>
      <c r="BO15">
        <v>1.89</v>
      </c>
      <c r="BP15">
        <v>0.26</v>
      </c>
      <c r="BQ15">
        <v>1.99</v>
      </c>
      <c r="BR15">
        <v>2.1800000000000002</v>
      </c>
      <c r="BS15">
        <v>1.62</v>
      </c>
      <c r="BT15">
        <v>2.8932340000000001</v>
      </c>
      <c r="BU15">
        <v>1.3481259999999999</v>
      </c>
      <c r="BV15">
        <v>2.0447700000000002</v>
      </c>
      <c r="BW15">
        <v>1.9268540000000001</v>
      </c>
      <c r="BX15">
        <v>1.943438</v>
      </c>
      <c r="BY15">
        <v>2.69625</v>
      </c>
      <c r="BZ15">
        <v>1.333745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5.3385749999999996</v>
      </c>
      <c r="CK15">
        <v>1.849688</v>
      </c>
      <c r="CL15">
        <v>2.6784379999999999</v>
      </c>
      <c r="CM15">
        <v>3.5355379999999998</v>
      </c>
      <c r="CN15">
        <v>1.779525</v>
      </c>
      <c r="CO15">
        <v>4.3140000000000001</v>
      </c>
      <c r="CP15">
        <v>4.2765000000000004</v>
      </c>
      <c r="CQ15">
        <v>1.779525</v>
      </c>
      <c r="CR15">
        <v>0.68101</v>
      </c>
      <c r="CS15">
        <v>1.12439</v>
      </c>
      <c r="CT15">
        <v>0</v>
      </c>
      <c r="CU15">
        <v>0</v>
      </c>
      <c r="CV15">
        <v>0</v>
      </c>
      <c r="CW15">
        <v>0.1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76.523606000000015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253.7</v>
      </c>
      <c r="L16">
        <v>0</v>
      </c>
      <c r="M16">
        <v>47.195999999999998</v>
      </c>
      <c r="N16">
        <v>120.65625</v>
      </c>
      <c r="O16">
        <v>126.47812500000001</v>
      </c>
      <c r="P16">
        <v>115.49679999999999</v>
      </c>
      <c r="Q16">
        <v>0</v>
      </c>
      <c r="R16">
        <v>12.501899999999999</v>
      </c>
      <c r="S16">
        <v>16.0961</v>
      </c>
      <c r="T16">
        <v>0</v>
      </c>
      <c r="U16">
        <v>348.97500000000002</v>
      </c>
      <c r="V16">
        <v>8.36</v>
      </c>
      <c r="W16">
        <v>46.164499999999997</v>
      </c>
      <c r="X16">
        <v>127.26090000000001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1.351</v>
      </c>
      <c r="AE16">
        <v>0</v>
      </c>
      <c r="AF16">
        <v>6.5454999999999997</v>
      </c>
      <c r="AG16">
        <v>41.723999999999997</v>
      </c>
      <c r="AH16">
        <v>0</v>
      </c>
      <c r="AI16">
        <v>0</v>
      </c>
      <c r="AJ16">
        <v>0</v>
      </c>
      <c r="AK16">
        <v>52.609499999999997</v>
      </c>
      <c r="AL16">
        <v>69.72</v>
      </c>
      <c r="AM16">
        <v>0</v>
      </c>
      <c r="AN16">
        <v>0.66061999999999999</v>
      </c>
      <c r="AO16">
        <v>7.4969999999999999</v>
      </c>
      <c r="AP16">
        <v>6.4050000000000002</v>
      </c>
      <c r="AQ16">
        <v>0</v>
      </c>
      <c r="AR16">
        <v>22.08</v>
      </c>
      <c r="AS16">
        <v>21.523199999999999</v>
      </c>
      <c r="AT16">
        <v>8.9691550000000007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76.523606000000015</v>
      </c>
      <c r="BA16">
        <f t="shared" si="1"/>
        <v>1538.4941560000002</v>
      </c>
      <c r="BB16">
        <v>13</v>
      </c>
      <c r="BD16">
        <v>7.24</v>
      </c>
      <c r="BE16">
        <v>1.86</v>
      </c>
      <c r="BF16">
        <v>2.23</v>
      </c>
      <c r="BG16">
        <v>1.73</v>
      </c>
      <c r="BH16">
        <v>6.3</v>
      </c>
      <c r="BI16">
        <v>0.71</v>
      </c>
      <c r="BJ16">
        <v>1.36</v>
      </c>
      <c r="BK16">
        <v>1.24</v>
      </c>
      <c r="BL16">
        <v>0.79</v>
      </c>
      <c r="BM16">
        <v>0.08</v>
      </c>
      <c r="BN16">
        <v>3.4</v>
      </c>
      <c r="BO16">
        <v>1.89</v>
      </c>
      <c r="BP16">
        <v>0.26</v>
      </c>
      <c r="BQ16">
        <v>1.99</v>
      </c>
      <c r="BR16">
        <v>2.1800000000000002</v>
      </c>
      <c r="BS16">
        <v>1.62</v>
      </c>
      <c r="BT16">
        <v>2.8932340000000001</v>
      </c>
      <c r="BU16">
        <v>1.3481259999999999</v>
      </c>
      <c r="BV16">
        <v>2.0447700000000002</v>
      </c>
      <c r="BW16">
        <v>1.9268540000000001</v>
      </c>
      <c r="BX16">
        <v>1.943438</v>
      </c>
      <c r="BY16">
        <v>2.69625</v>
      </c>
      <c r="BZ16">
        <v>1.333745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5.3385749999999996</v>
      </c>
      <c r="CK16">
        <v>1.849688</v>
      </c>
      <c r="CL16">
        <v>2.6784379999999999</v>
      </c>
      <c r="CM16">
        <v>3.5355379999999998</v>
      </c>
      <c r="CN16">
        <v>1.779525</v>
      </c>
      <c r="CO16">
        <v>4.3140000000000001</v>
      </c>
      <c r="CP16">
        <v>4.2765000000000004</v>
      </c>
      <c r="CQ16">
        <v>1.779525</v>
      </c>
      <c r="CR16">
        <v>0.68101</v>
      </c>
      <c r="CS16">
        <v>1.12439</v>
      </c>
      <c r="CT16">
        <v>0</v>
      </c>
      <c r="CU16">
        <v>0</v>
      </c>
      <c r="CV16">
        <v>0</v>
      </c>
      <c r="CW16">
        <v>0.1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76.523606000000015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253.7</v>
      </c>
      <c r="L17">
        <v>0</v>
      </c>
      <c r="M17">
        <v>47.195999999999998</v>
      </c>
      <c r="N17">
        <v>120.65625</v>
      </c>
      <c r="O17">
        <v>126.47812500000001</v>
      </c>
      <c r="P17">
        <v>115.49679999999999</v>
      </c>
      <c r="Q17">
        <v>0</v>
      </c>
      <c r="R17">
        <v>12.501899999999999</v>
      </c>
      <c r="S17">
        <v>16.0961</v>
      </c>
      <c r="T17">
        <v>0</v>
      </c>
      <c r="U17">
        <v>348.97500000000002</v>
      </c>
      <c r="V17">
        <v>8.36</v>
      </c>
      <c r="W17">
        <v>46.164499999999997</v>
      </c>
      <c r="X17">
        <v>127.26090000000001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1.351</v>
      </c>
      <c r="AE17">
        <v>0</v>
      </c>
      <c r="AF17">
        <v>6.5454999999999997</v>
      </c>
      <c r="AG17">
        <v>41.723999999999997</v>
      </c>
      <c r="AH17">
        <v>0</v>
      </c>
      <c r="AI17">
        <v>0</v>
      </c>
      <c r="AJ17">
        <v>0</v>
      </c>
      <c r="AK17">
        <v>52.609499999999997</v>
      </c>
      <c r="AL17">
        <v>23.24</v>
      </c>
      <c r="AM17">
        <v>0</v>
      </c>
      <c r="AN17">
        <v>0.66061999999999999</v>
      </c>
      <c r="AO17">
        <v>7.4969999999999999</v>
      </c>
      <c r="AP17">
        <v>6.4050000000000002</v>
      </c>
      <c r="AQ17">
        <v>0</v>
      </c>
      <c r="AR17">
        <v>22.08</v>
      </c>
      <c r="AS17">
        <v>21.523199999999999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76.653605999999996</v>
      </c>
      <c r="BA17">
        <f t="shared" si="1"/>
        <v>1498.1718010000002</v>
      </c>
      <c r="BB17">
        <v>14</v>
      </c>
      <c r="BD17">
        <v>7.24</v>
      </c>
      <c r="BE17">
        <v>1.86</v>
      </c>
      <c r="BF17">
        <v>2.23</v>
      </c>
      <c r="BG17">
        <v>1.73</v>
      </c>
      <c r="BH17">
        <v>6.3</v>
      </c>
      <c r="BI17">
        <v>0.74</v>
      </c>
      <c r="BJ17">
        <v>1.36</v>
      </c>
      <c r="BK17">
        <v>1.24</v>
      </c>
      <c r="BL17">
        <v>0.79</v>
      </c>
      <c r="BM17">
        <v>0.08</v>
      </c>
      <c r="BN17">
        <v>3.4</v>
      </c>
      <c r="BO17">
        <v>1.89</v>
      </c>
      <c r="BP17">
        <v>0.26</v>
      </c>
      <c r="BQ17">
        <v>1.99</v>
      </c>
      <c r="BR17">
        <v>2.1800000000000002</v>
      </c>
      <c r="BS17">
        <v>1.62</v>
      </c>
      <c r="BT17">
        <v>2.8932340000000001</v>
      </c>
      <c r="BU17">
        <v>1.3481259999999999</v>
      </c>
      <c r="BV17">
        <v>2.0447700000000002</v>
      </c>
      <c r="BW17">
        <v>1.9268540000000001</v>
      </c>
      <c r="BX17">
        <v>1.943438</v>
      </c>
      <c r="BY17">
        <v>2.69625</v>
      </c>
      <c r="BZ17">
        <v>1.333745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5.3385749999999996</v>
      </c>
      <c r="CK17">
        <v>1.849688</v>
      </c>
      <c r="CL17">
        <v>2.6784379999999999</v>
      </c>
      <c r="CM17">
        <v>3.5355379999999998</v>
      </c>
      <c r="CN17">
        <v>1.779525</v>
      </c>
      <c r="CO17">
        <v>4.3140000000000001</v>
      </c>
      <c r="CP17">
        <v>4.2765000000000004</v>
      </c>
      <c r="CQ17">
        <v>1.779525</v>
      </c>
      <c r="CR17">
        <v>0.68101</v>
      </c>
      <c r="CS17">
        <v>1.12439</v>
      </c>
      <c r="CT17">
        <v>0</v>
      </c>
      <c r="CU17">
        <v>0</v>
      </c>
      <c r="CV17">
        <v>0</v>
      </c>
      <c r="CW17">
        <v>0.2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76.653605999999996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253.7</v>
      </c>
      <c r="L18">
        <v>0</v>
      </c>
      <c r="M18">
        <v>47.195999999999998</v>
      </c>
      <c r="N18">
        <v>120.65625</v>
      </c>
      <c r="O18">
        <v>126.47812500000001</v>
      </c>
      <c r="P18">
        <v>115.49679999999999</v>
      </c>
      <c r="Q18">
        <v>0</v>
      </c>
      <c r="R18">
        <v>12.501899999999999</v>
      </c>
      <c r="S18">
        <v>16.0961</v>
      </c>
      <c r="T18">
        <v>0</v>
      </c>
      <c r="U18">
        <v>348.97500000000002</v>
      </c>
      <c r="V18">
        <v>8.36</v>
      </c>
      <c r="W18">
        <v>46.164499999999997</v>
      </c>
      <c r="X18">
        <v>127.26090000000001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1.351</v>
      </c>
      <c r="AE18">
        <v>0</v>
      </c>
      <c r="AF18">
        <v>6.5454999999999997</v>
      </c>
      <c r="AG18">
        <v>41.723999999999997</v>
      </c>
      <c r="AH18">
        <v>19.34</v>
      </c>
      <c r="AI18">
        <v>0</v>
      </c>
      <c r="AJ18">
        <v>0</v>
      </c>
      <c r="AK18">
        <v>52.609499999999997</v>
      </c>
      <c r="AL18">
        <v>11.62</v>
      </c>
      <c r="AM18">
        <v>0</v>
      </c>
      <c r="AN18">
        <v>0.66061999999999999</v>
      </c>
      <c r="AO18">
        <v>7.4969999999999999</v>
      </c>
      <c r="AP18">
        <v>6.4050000000000002</v>
      </c>
      <c r="AQ18">
        <v>0</v>
      </c>
      <c r="AR18">
        <v>22.08</v>
      </c>
      <c r="AS18">
        <v>21.523199999999999</v>
      </c>
      <c r="AT18">
        <v>14.861712000000001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76.728106000000025</v>
      </c>
      <c r="BA18">
        <f t="shared" si="1"/>
        <v>1505.8312129999999</v>
      </c>
      <c r="BB18">
        <v>15</v>
      </c>
      <c r="BD18">
        <v>7.24</v>
      </c>
      <c r="BE18">
        <v>1.86</v>
      </c>
      <c r="BF18">
        <v>2.23</v>
      </c>
      <c r="BG18">
        <v>1.73</v>
      </c>
      <c r="BH18">
        <v>6.3</v>
      </c>
      <c r="BI18">
        <v>0.71</v>
      </c>
      <c r="BJ18">
        <v>1.36</v>
      </c>
      <c r="BK18">
        <v>1.24</v>
      </c>
      <c r="BL18">
        <v>0.79</v>
      </c>
      <c r="BM18">
        <v>0.08</v>
      </c>
      <c r="BN18">
        <v>3.4</v>
      </c>
      <c r="BO18">
        <v>1.89</v>
      </c>
      <c r="BP18">
        <v>0.26</v>
      </c>
      <c r="BQ18">
        <v>1.99</v>
      </c>
      <c r="BR18">
        <v>2.1800000000000002</v>
      </c>
      <c r="BS18">
        <v>1.62</v>
      </c>
      <c r="BT18">
        <v>2.8932340000000001</v>
      </c>
      <c r="BU18">
        <v>1.3481259999999999</v>
      </c>
      <c r="BV18">
        <v>2.0447700000000002</v>
      </c>
      <c r="BW18">
        <v>1.9268540000000001</v>
      </c>
      <c r="BX18">
        <v>1.943438</v>
      </c>
      <c r="BY18">
        <v>2.69625</v>
      </c>
      <c r="BZ18">
        <v>1.333745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5.3385749999999996</v>
      </c>
      <c r="CK18">
        <v>1.849688</v>
      </c>
      <c r="CL18">
        <v>2.6784379999999999</v>
      </c>
      <c r="CM18">
        <v>3.5355379999999998</v>
      </c>
      <c r="CN18">
        <v>1.779525</v>
      </c>
      <c r="CO18">
        <v>4.3140000000000001</v>
      </c>
      <c r="CP18">
        <v>4.2765000000000004</v>
      </c>
      <c r="CQ18">
        <v>1.779525</v>
      </c>
      <c r="CR18">
        <v>0.68101</v>
      </c>
      <c r="CS18">
        <v>1.12439</v>
      </c>
      <c r="CT18">
        <v>0</v>
      </c>
      <c r="CU18">
        <v>0</v>
      </c>
      <c r="CV18">
        <v>0.1045</v>
      </c>
      <c r="CW18">
        <v>0.2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76.728106000000025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253.7</v>
      </c>
      <c r="L19">
        <v>0</v>
      </c>
      <c r="M19">
        <v>47.195999999999998</v>
      </c>
      <c r="N19">
        <v>120.65625</v>
      </c>
      <c r="O19">
        <v>126.47812500000001</v>
      </c>
      <c r="P19">
        <v>115.49679999999999</v>
      </c>
      <c r="Q19">
        <v>0</v>
      </c>
      <c r="R19">
        <v>12.501899999999999</v>
      </c>
      <c r="S19">
        <v>16.0961</v>
      </c>
      <c r="T19">
        <v>0</v>
      </c>
      <c r="U19">
        <v>348.97500000000002</v>
      </c>
      <c r="V19">
        <v>8.36</v>
      </c>
      <c r="W19">
        <v>46.164499999999997</v>
      </c>
      <c r="X19">
        <v>127.26090000000001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1.351</v>
      </c>
      <c r="AE19">
        <v>0</v>
      </c>
      <c r="AF19">
        <v>6.5454999999999997</v>
      </c>
      <c r="AG19">
        <v>41.723999999999997</v>
      </c>
      <c r="AH19">
        <v>19.34</v>
      </c>
      <c r="AI19">
        <v>0</v>
      </c>
      <c r="AJ19">
        <v>0</v>
      </c>
      <c r="AK19">
        <v>52.609499999999997</v>
      </c>
      <c r="AL19">
        <v>11.62</v>
      </c>
      <c r="AM19">
        <v>0</v>
      </c>
      <c r="AN19">
        <v>0.66061999999999999</v>
      </c>
      <c r="AO19">
        <v>7.4969999999999999</v>
      </c>
      <c r="AP19">
        <v>7.0454999999999997</v>
      </c>
      <c r="AQ19">
        <v>0</v>
      </c>
      <c r="AR19">
        <v>22.08</v>
      </c>
      <c r="AS19">
        <v>21.523199999999999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76.698105999999996</v>
      </c>
      <c r="BA19">
        <f t="shared" si="1"/>
        <v>1506.5768009999999</v>
      </c>
      <c r="BB19">
        <v>16</v>
      </c>
      <c r="BD19">
        <v>7.24</v>
      </c>
      <c r="BE19">
        <v>1.86</v>
      </c>
      <c r="BF19">
        <v>2.23</v>
      </c>
      <c r="BG19">
        <v>1.73</v>
      </c>
      <c r="BH19">
        <v>6.3</v>
      </c>
      <c r="BI19">
        <v>0.57999999999999996</v>
      </c>
      <c r="BJ19">
        <v>1.36</v>
      </c>
      <c r="BK19">
        <v>1.24</v>
      </c>
      <c r="BL19">
        <v>0.79</v>
      </c>
      <c r="BM19">
        <v>0.08</v>
      </c>
      <c r="BN19">
        <v>3.4</v>
      </c>
      <c r="BO19">
        <v>1.89</v>
      </c>
      <c r="BP19">
        <v>0.26</v>
      </c>
      <c r="BQ19">
        <v>1.99</v>
      </c>
      <c r="BR19">
        <v>2.1800000000000002</v>
      </c>
      <c r="BS19">
        <v>1.62</v>
      </c>
      <c r="BT19">
        <v>2.8932340000000001</v>
      </c>
      <c r="BU19">
        <v>1.3481259999999999</v>
      </c>
      <c r="BV19">
        <v>2.0447700000000002</v>
      </c>
      <c r="BW19">
        <v>1.9268540000000001</v>
      </c>
      <c r="BX19">
        <v>1.943438</v>
      </c>
      <c r="BY19">
        <v>2.69625</v>
      </c>
      <c r="BZ19">
        <v>1.333745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5.3385749999999996</v>
      </c>
      <c r="CK19">
        <v>1.849688</v>
      </c>
      <c r="CL19">
        <v>2.6784379999999999</v>
      </c>
      <c r="CM19">
        <v>3.5355379999999998</v>
      </c>
      <c r="CN19">
        <v>1.779525</v>
      </c>
      <c r="CO19">
        <v>4.3140000000000001</v>
      </c>
      <c r="CP19">
        <v>4.2765000000000004</v>
      </c>
      <c r="CQ19">
        <v>1.779525</v>
      </c>
      <c r="CR19">
        <v>0.68101</v>
      </c>
      <c r="CS19">
        <v>1.12439</v>
      </c>
      <c r="CT19">
        <v>0</v>
      </c>
      <c r="CU19">
        <v>0</v>
      </c>
      <c r="CV19">
        <v>0.1045</v>
      </c>
      <c r="CW19">
        <v>0.3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76.698105999999996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253.7</v>
      </c>
      <c r="L20">
        <v>0</v>
      </c>
      <c r="M20">
        <v>47.195999999999998</v>
      </c>
      <c r="N20">
        <v>120.65625</v>
      </c>
      <c r="O20">
        <v>126.47812500000001</v>
      </c>
      <c r="P20">
        <v>115.49679999999999</v>
      </c>
      <c r="Q20">
        <v>0</v>
      </c>
      <c r="R20">
        <v>12.501899999999999</v>
      </c>
      <c r="S20">
        <v>16.0961</v>
      </c>
      <c r="T20">
        <v>0</v>
      </c>
      <c r="U20">
        <v>348.97500000000002</v>
      </c>
      <c r="V20">
        <v>8.36</v>
      </c>
      <c r="W20">
        <v>46.164499999999997</v>
      </c>
      <c r="X20">
        <v>127.26090000000001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1.351</v>
      </c>
      <c r="AE20">
        <v>0</v>
      </c>
      <c r="AF20">
        <v>6.5454999999999997</v>
      </c>
      <c r="AG20">
        <v>41.723999999999997</v>
      </c>
      <c r="AH20">
        <v>19.34</v>
      </c>
      <c r="AI20">
        <v>0</v>
      </c>
      <c r="AJ20">
        <v>0</v>
      </c>
      <c r="AK20">
        <v>52.609499999999997</v>
      </c>
      <c r="AL20">
        <v>11.62</v>
      </c>
      <c r="AM20">
        <v>0</v>
      </c>
      <c r="AN20">
        <v>0.66061999999999999</v>
      </c>
      <c r="AO20">
        <v>7.4969999999999999</v>
      </c>
      <c r="AP20">
        <v>7.0454999999999997</v>
      </c>
      <c r="AQ20">
        <v>0</v>
      </c>
      <c r="AR20">
        <v>22.08</v>
      </c>
      <c r="AS20">
        <v>21.523199999999999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76.698105999999996</v>
      </c>
      <c r="BA20">
        <f t="shared" si="1"/>
        <v>1506.5768009999999</v>
      </c>
      <c r="BB20">
        <v>17</v>
      </c>
      <c r="BD20">
        <v>7.24</v>
      </c>
      <c r="BE20">
        <v>1.86</v>
      </c>
      <c r="BF20">
        <v>2.23</v>
      </c>
      <c r="BG20">
        <v>1.73</v>
      </c>
      <c r="BH20">
        <v>6.3</v>
      </c>
      <c r="BI20">
        <v>0.57999999999999996</v>
      </c>
      <c r="BJ20">
        <v>1.36</v>
      </c>
      <c r="BK20">
        <v>1.24</v>
      </c>
      <c r="BL20">
        <v>0.79</v>
      </c>
      <c r="BM20">
        <v>0.08</v>
      </c>
      <c r="BN20">
        <v>3.4</v>
      </c>
      <c r="BO20">
        <v>1.89</v>
      </c>
      <c r="BP20">
        <v>0.26</v>
      </c>
      <c r="BQ20">
        <v>1.99</v>
      </c>
      <c r="BR20">
        <v>2.1800000000000002</v>
      </c>
      <c r="BS20">
        <v>1.62</v>
      </c>
      <c r="BT20">
        <v>2.8932340000000001</v>
      </c>
      <c r="BU20">
        <v>1.3481259999999999</v>
      </c>
      <c r="BV20">
        <v>2.0447700000000002</v>
      </c>
      <c r="BW20">
        <v>1.9268540000000001</v>
      </c>
      <c r="BX20">
        <v>1.943438</v>
      </c>
      <c r="BY20">
        <v>2.69625</v>
      </c>
      <c r="BZ20">
        <v>1.333745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5.3385749999999996</v>
      </c>
      <c r="CK20">
        <v>1.849688</v>
      </c>
      <c r="CL20">
        <v>2.6784379999999999</v>
      </c>
      <c r="CM20">
        <v>3.5355379999999998</v>
      </c>
      <c r="CN20">
        <v>1.779525</v>
      </c>
      <c r="CO20">
        <v>4.3140000000000001</v>
      </c>
      <c r="CP20">
        <v>4.2765000000000004</v>
      </c>
      <c r="CQ20">
        <v>1.779525</v>
      </c>
      <c r="CR20">
        <v>0.68101</v>
      </c>
      <c r="CS20">
        <v>1.12439</v>
      </c>
      <c r="CT20">
        <v>0</v>
      </c>
      <c r="CU20">
        <v>0</v>
      </c>
      <c r="CV20">
        <v>0.1045</v>
      </c>
      <c r="CW20">
        <v>0.3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76.698105999999996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253.7</v>
      </c>
      <c r="L21">
        <v>0</v>
      </c>
      <c r="M21">
        <v>47.195999999999998</v>
      </c>
      <c r="N21">
        <v>120.65625</v>
      </c>
      <c r="O21">
        <v>126.47812500000001</v>
      </c>
      <c r="P21">
        <v>115.49679999999999</v>
      </c>
      <c r="Q21">
        <v>0</v>
      </c>
      <c r="R21">
        <v>12.501899999999999</v>
      </c>
      <c r="S21">
        <v>16.0961</v>
      </c>
      <c r="T21">
        <v>0</v>
      </c>
      <c r="U21">
        <v>348.97500000000002</v>
      </c>
      <c r="V21">
        <v>8.36</v>
      </c>
      <c r="W21">
        <v>46.164499999999997</v>
      </c>
      <c r="X21">
        <v>127.26090000000001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1.351</v>
      </c>
      <c r="AE21">
        <v>0</v>
      </c>
      <c r="AF21">
        <v>6.5454999999999997</v>
      </c>
      <c r="AG21">
        <v>41.723999999999997</v>
      </c>
      <c r="AH21">
        <v>19.34</v>
      </c>
      <c r="AI21">
        <v>0</v>
      </c>
      <c r="AJ21">
        <v>0</v>
      </c>
      <c r="AK21">
        <v>52.609499999999997</v>
      </c>
      <c r="AL21">
        <v>11.62</v>
      </c>
      <c r="AM21">
        <v>0</v>
      </c>
      <c r="AN21">
        <v>0.66061999999999999</v>
      </c>
      <c r="AO21">
        <v>7.4969999999999999</v>
      </c>
      <c r="AP21">
        <v>7.0454999999999997</v>
      </c>
      <c r="AQ21">
        <v>0</v>
      </c>
      <c r="AR21">
        <v>22.08</v>
      </c>
      <c r="AS21">
        <v>21.523199999999999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76.798106000000004</v>
      </c>
      <c r="BA21">
        <f t="shared" si="1"/>
        <v>1506.6768009999998</v>
      </c>
      <c r="BB21">
        <v>18</v>
      </c>
      <c r="BD21">
        <v>7.24</v>
      </c>
      <c r="BE21">
        <v>1.86</v>
      </c>
      <c r="BF21">
        <v>2.23</v>
      </c>
      <c r="BG21">
        <v>1.73</v>
      </c>
      <c r="BH21">
        <v>6.3</v>
      </c>
      <c r="BI21">
        <v>0.57999999999999996</v>
      </c>
      <c r="BJ21">
        <v>1.36</v>
      </c>
      <c r="BK21">
        <v>1.24</v>
      </c>
      <c r="BL21">
        <v>0.79</v>
      </c>
      <c r="BM21">
        <v>0.08</v>
      </c>
      <c r="BN21">
        <v>3.4</v>
      </c>
      <c r="BO21">
        <v>1.89</v>
      </c>
      <c r="BP21">
        <v>0.26</v>
      </c>
      <c r="BQ21">
        <v>1.99</v>
      </c>
      <c r="BR21">
        <v>2.1800000000000002</v>
      </c>
      <c r="BS21">
        <v>1.62</v>
      </c>
      <c r="BT21">
        <v>2.8932340000000001</v>
      </c>
      <c r="BU21">
        <v>1.3481259999999999</v>
      </c>
      <c r="BV21">
        <v>2.0447700000000002</v>
      </c>
      <c r="BW21">
        <v>1.9268540000000001</v>
      </c>
      <c r="BX21">
        <v>1.943438</v>
      </c>
      <c r="BY21">
        <v>2.69625</v>
      </c>
      <c r="BZ21">
        <v>1.333745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5.3385749999999996</v>
      </c>
      <c r="CK21">
        <v>1.849688</v>
      </c>
      <c r="CL21">
        <v>2.6784379999999999</v>
      </c>
      <c r="CM21">
        <v>3.5355379999999998</v>
      </c>
      <c r="CN21">
        <v>1.779525</v>
      </c>
      <c r="CO21">
        <v>4.3140000000000001</v>
      </c>
      <c r="CP21">
        <v>4.2765000000000004</v>
      </c>
      <c r="CQ21">
        <v>1.779525</v>
      </c>
      <c r="CR21">
        <v>0.68101</v>
      </c>
      <c r="CS21">
        <v>1.12439</v>
      </c>
      <c r="CT21">
        <v>0</v>
      </c>
      <c r="CU21">
        <v>0</v>
      </c>
      <c r="CV21">
        <v>0.1045</v>
      </c>
      <c r="CW21">
        <v>0.4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76.798106000000004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253.7</v>
      </c>
      <c r="L22">
        <v>0</v>
      </c>
      <c r="M22">
        <v>47.195999999999998</v>
      </c>
      <c r="N22">
        <v>120.65625</v>
      </c>
      <c r="O22">
        <v>126.47812500000001</v>
      </c>
      <c r="P22">
        <v>115.49679999999999</v>
      </c>
      <c r="Q22">
        <v>0</v>
      </c>
      <c r="R22">
        <v>12.501899999999999</v>
      </c>
      <c r="S22">
        <v>16.0961</v>
      </c>
      <c r="T22">
        <v>0</v>
      </c>
      <c r="U22">
        <v>348.97500000000002</v>
      </c>
      <c r="V22">
        <v>8.36</v>
      </c>
      <c r="W22">
        <v>46.164499999999997</v>
      </c>
      <c r="X22">
        <v>127.26090000000001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1.351</v>
      </c>
      <c r="AE22">
        <v>0</v>
      </c>
      <c r="AF22">
        <v>6.5454999999999997</v>
      </c>
      <c r="AG22">
        <v>41.723999999999997</v>
      </c>
      <c r="AH22">
        <v>19.34</v>
      </c>
      <c r="AI22">
        <v>0</v>
      </c>
      <c r="AJ22">
        <v>0</v>
      </c>
      <c r="AK22">
        <v>52.609499999999997</v>
      </c>
      <c r="AL22">
        <v>11.62</v>
      </c>
      <c r="AM22">
        <v>0</v>
      </c>
      <c r="AN22">
        <v>0.66061999999999999</v>
      </c>
      <c r="AO22">
        <v>7.4969999999999999</v>
      </c>
      <c r="AP22">
        <v>7.0454999999999997</v>
      </c>
      <c r="AQ22">
        <v>0</v>
      </c>
      <c r="AR22">
        <v>22.08</v>
      </c>
      <c r="AS22">
        <v>21.523199999999999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76.798106000000004</v>
      </c>
      <c r="BA22">
        <f t="shared" si="1"/>
        <v>1506.6768009999998</v>
      </c>
      <c r="BB22">
        <v>19</v>
      </c>
      <c r="BD22">
        <v>7.24</v>
      </c>
      <c r="BE22">
        <v>1.86</v>
      </c>
      <c r="BF22">
        <v>2.23</v>
      </c>
      <c r="BG22">
        <v>1.73</v>
      </c>
      <c r="BH22">
        <v>6.3</v>
      </c>
      <c r="BI22">
        <v>0.57999999999999996</v>
      </c>
      <c r="BJ22">
        <v>1.36</v>
      </c>
      <c r="BK22">
        <v>1.24</v>
      </c>
      <c r="BL22">
        <v>0.79</v>
      </c>
      <c r="BM22">
        <v>0.08</v>
      </c>
      <c r="BN22">
        <v>3.4</v>
      </c>
      <c r="BO22">
        <v>1.89</v>
      </c>
      <c r="BP22">
        <v>0.26</v>
      </c>
      <c r="BQ22">
        <v>1.99</v>
      </c>
      <c r="BR22">
        <v>2.1800000000000002</v>
      </c>
      <c r="BS22">
        <v>1.62</v>
      </c>
      <c r="BT22">
        <v>2.8932340000000001</v>
      </c>
      <c r="BU22">
        <v>1.3481259999999999</v>
      </c>
      <c r="BV22">
        <v>2.0447700000000002</v>
      </c>
      <c r="BW22">
        <v>1.9268540000000001</v>
      </c>
      <c r="BX22">
        <v>1.943438</v>
      </c>
      <c r="BY22">
        <v>2.69625</v>
      </c>
      <c r="BZ22">
        <v>1.333745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5.3385749999999996</v>
      </c>
      <c r="CK22">
        <v>1.849688</v>
      </c>
      <c r="CL22">
        <v>2.6784379999999999</v>
      </c>
      <c r="CM22">
        <v>3.5355379999999998</v>
      </c>
      <c r="CN22">
        <v>1.779525</v>
      </c>
      <c r="CO22">
        <v>4.3140000000000001</v>
      </c>
      <c r="CP22">
        <v>4.2765000000000004</v>
      </c>
      <c r="CQ22">
        <v>1.779525</v>
      </c>
      <c r="CR22">
        <v>0.68101</v>
      </c>
      <c r="CS22">
        <v>1.12439</v>
      </c>
      <c r="CT22">
        <v>0</v>
      </c>
      <c r="CU22">
        <v>0</v>
      </c>
      <c r="CV22">
        <v>0.1045</v>
      </c>
      <c r="CW22">
        <v>0.4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76.798106000000004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258.38760000000002</v>
      </c>
      <c r="L23">
        <v>0</v>
      </c>
      <c r="M23">
        <v>47.195999999999998</v>
      </c>
      <c r="N23">
        <v>120.65625</v>
      </c>
      <c r="O23">
        <v>126.47812500000001</v>
      </c>
      <c r="P23">
        <v>110.968</v>
      </c>
      <c r="Q23">
        <v>0</v>
      </c>
      <c r="R23">
        <v>12.501899999999999</v>
      </c>
      <c r="S23">
        <v>16.0961</v>
      </c>
      <c r="T23">
        <v>0</v>
      </c>
      <c r="U23">
        <v>348.97500000000002</v>
      </c>
      <c r="V23">
        <v>8.36</v>
      </c>
      <c r="W23">
        <v>46.164499999999997</v>
      </c>
      <c r="X23">
        <v>127.26090000000001</v>
      </c>
      <c r="Y23">
        <v>0</v>
      </c>
      <c r="Z23">
        <v>6.5537999999999998</v>
      </c>
      <c r="AA23">
        <v>0</v>
      </c>
      <c r="AB23">
        <v>0</v>
      </c>
      <c r="AC23">
        <v>0</v>
      </c>
      <c r="AD23">
        <v>1.351</v>
      </c>
      <c r="AE23">
        <v>0</v>
      </c>
      <c r="AF23">
        <v>6.5454999999999997</v>
      </c>
      <c r="AG23">
        <v>41.723999999999997</v>
      </c>
      <c r="AH23">
        <v>23.884899999999998</v>
      </c>
      <c r="AI23">
        <v>0</v>
      </c>
      <c r="AJ23">
        <v>0</v>
      </c>
      <c r="AK23">
        <v>52.609499999999997</v>
      </c>
      <c r="AL23">
        <v>11.62</v>
      </c>
      <c r="AM23">
        <v>0</v>
      </c>
      <c r="AN23">
        <v>0.66061999999999999</v>
      </c>
      <c r="AO23">
        <v>7.4969999999999999</v>
      </c>
      <c r="AP23">
        <v>7.0454999999999997</v>
      </c>
      <c r="AQ23">
        <v>0</v>
      </c>
      <c r="AR23">
        <v>22.08</v>
      </c>
      <c r="AS23">
        <v>21.523199999999999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76.822806</v>
      </c>
      <c r="BA23">
        <f t="shared" si="1"/>
        <v>1517.9590009999997</v>
      </c>
      <c r="BB23">
        <v>20</v>
      </c>
      <c r="BD23">
        <v>7.24</v>
      </c>
      <c r="BE23">
        <v>1.86</v>
      </c>
      <c r="BF23">
        <v>2.23</v>
      </c>
      <c r="BG23">
        <v>1.73</v>
      </c>
      <c r="BH23">
        <v>6.3</v>
      </c>
      <c r="BI23">
        <v>0.57999999999999996</v>
      </c>
      <c r="BJ23">
        <v>1.36</v>
      </c>
      <c r="BK23">
        <v>1.24</v>
      </c>
      <c r="BL23">
        <v>0.79</v>
      </c>
      <c r="BM23">
        <v>0.08</v>
      </c>
      <c r="BN23">
        <v>3.4</v>
      </c>
      <c r="BO23">
        <v>1.89</v>
      </c>
      <c r="BP23">
        <v>0.26</v>
      </c>
      <c r="BQ23">
        <v>1.99</v>
      </c>
      <c r="BR23">
        <v>2.1800000000000002</v>
      </c>
      <c r="BS23">
        <v>1.62</v>
      </c>
      <c r="BT23">
        <v>2.8932340000000001</v>
      </c>
      <c r="BU23">
        <v>1.3481259999999999</v>
      </c>
      <c r="BV23">
        <v>2.0447700000000002</v>
      </c>
      <c r="BW23">
        <v>1.9268540000000001</v>
      </c>
      <c r="BX23">
        <v>1.943438</v>
      </c>
      <c r="BY23">
        <v>2.69625</v>
      </c>
      <c r="BZ23">
        <v>1.333745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5.3385749999999996</v>
      </c>
      <c r="CK23">
        <v>1.849688</v>
      </c>
      <c r="CL23">
        <v>2.6784379999999999</v>
      </c>
      <c r="CM23">
        <v>3.5355379999999998</v>
      </c>
      <c r="CN23">
        <v>1.779525</v>
      </c>
      <c r="CO23">
        <v>4.3140000000000001</v>
      </c>
      <c r="CP23">
        <v>4.2765000000000004</v>
      </c>
      <c r="CQ23">
        <v>1.779525</v>
      </c>
      <c r="CR23">
        <v>0.68101</v>
      </c>
      <c r="CS23">
        <v>1.12439</v>
      </c>
      <c r="CT23">
        <v>0</v>
      </c>
      <c r="CU23">
        <v>0</v>
      </c>
      <c r="CV23">
        <v>0.12920000000000001</v>
      </c>
      <c r="CW23">
        <v>0.4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76.822806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258.38760000000002</v>
      </c>
      <c r="L24">
        <v>0</v>
      </c>
      <c r="M24">
        <v>47.195999999999998</v>
      </c>
      <c r="N24">
        <v>120.65625</v>
      </c>
      <c r="O24">
        <v>126.47812500000001</v>
      </c>
      <c r="P24">
        <v>110.968</v>
      </c>
      <c r="Q24">
        <v>0</v>
      </c>
      <c r="R24">
        <v>12.501899999999999</v>
      </c>
      <c r="S24">
        <v>16.0961</v>
      </c>
      <c r="T24">
        <v>0</v>
      </c>
      <c r="U24">
        <v>348.97500000000002</v>
      </c>
      <c r="V24">
        <v>8.36</v>
      </c>
      <c r="W24">
        <v>46.164499999999997</v>
      </c>
      <c r="X24">
        <v>127.26090000000001</v>
      </c>
      <c r="Y24">
        <v>0</v>
      </c>
      <c r="Z24">
        <v>6.5537999999999998</v>
      </c>
      <c r="AA24">
        <v>0</v>
      </c>
      <c r="AB24">
        <v>0</v>
      </c>
      <c r="AC24">
        <v>0</v>
      </c>
      <c r="AD24">
        <v>9.3218999999999994</v>
      </c>
      <c r="AE24">
        <v>15.756</v>
      </c>
      <c r="AF24">
        <v>6.5454999999999997</v>
      </c>
      <c r="AG24">
        <v>41.723999999999997</v>
      </c>
      <c r="AH24">
        <v>47.769799999999996</v>
      </c>
      <c r="AI24">
        <v>0</v>
      </c>
      <c r="AJ24">
        <v>0</v>
      </c>
      <c r="AK24">
        <v>52.609499999999997</v>
      </c>
      <c r="AL24">
        <v>11.62</v>
      </c>
      <c r="AM24">
        <v>0</v>
      </c>
      <c r="AN24">
        <v>0.66061999999999999</v>
      </c>
      <c r="AO24">
        <v>7.4969999999999999</v>
      </c>
      <c r="AP24">
        <v>7.0454999999999997</v>
      </c>
      <c r="AQ24">
        <v>16.055</v>
      </c>
      <c r="AR24">
        <v>22.08</v>
      </c>
      <c r="AS24">
        <v>21.523199999999999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77.052005999999992</v>
      </c>
      <c r="BA24">
        <f t="shared" si="1"/>
        <v>1581.8550009999997</v>
      </c>
      <c r="BB24">
        <v>21</v>
      </c>
      <c r="BD24">
        <v>7.24</v>
      </c>
      <c r="BE24">
        <v>1.86</v>
      </c>
      <c r="BF24">
        <v>2.23</v>
      </c>
      <c r="BG24">
        <v>1.73</v>
      </c>
      <c r="BH24">
        <v>6.3</v>
      </c>
      <c r="BI24">
        <v>0.57999999999999996</v>
      </c>
      <c r="BJ24">
        <v>1.36</v>
      </c>
      <c r="BK24">
        <v>1.24</v>
      </c>
      <c r="BL24">
        <v>0.79</v>
      </c>
      <c r="BM24">
        <v>0.08</v>
      </c>
      <c r="BN24">
        <v>3.4</v>
      </c>
      <c r="BO24">
        <v>1.89</v>
      </c>
      <c r="BP24">
        <v>0.26</v>
      </c>
      <c r="BQ24">
        <v>1.99</v>
      </c>
      <c r="BR24">
        <v>2.1800000000000002</v>
      </c>
      <c r="BS24">
        <v>1.62</v>
      </c>
      <c r="BT24">
        <v>2.8932340000000001</v>
      </c>
      <c r="BU24">
        <v>1.3481259999999999</v>
      </c>
      <c r="BV24">
        <v>2.0447700000000002</v>
      </c>
      <c r="BW24">
        <v>1.9268540000000001</v>
      </c>
      <c r="BX24">
        <v>1.943438</v>
      </c>
      <c r="BY24">
        <v>2.69625</v>
      </c>
      <c r="BZ24">
        <v>1.333745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5.3385749999999996</v>
      </c>
      <c r="CK24">
        <v>1.849688</v>
      </c>
      <c r="CL24">
        <v>2.6784379999999999</v>
      </c>
      <c r="CM24">
        <v>3.5355379999999998</v>
      </c>
      <c r="CN24">
        <v>1.779525</v>
      </c>
      <c r="CO24">
        <v>4.3140000000000001</v>
      </c>
      <c r="CP24">
        <v>4.2765000000000004</v>
      </c>
      <c r="CQ24">
        <v>1.779525</v>
      </c>
      <c r="CR24">
        <v>0.68101</v>
      </c>
      <c r="CS24">
        <v>1.12439</v>
      </c>
      <c r="CT24">
        <v>0</v>
      </c>
      <c r="CU24">
        <v>0</v>
      </c>
      <c r="CV24">
        <v>0.25840000000000002</v>
      </c>
      <c r="CW24">
        <v>0.5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77.052005999999992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300.85379999999998</v>
      </c>
      <c r="L25">
        <v>0</v>
      </c>
      <c r="M25">
        <v>47.195999999999998</v>
      </c>
      <c r="N25">
        <v>120.65625</v>
      </c>
      <c r="O25">
        <v>126.47812500000001</v>
      </c>
      <c r="P25">
        <v>110.968</v>
      </c>
      <c r="Q25">
        <v>0</v>
      </c>
      <c r="R25">
        <v>12.501899999999999</v>
      </c>
      <c r="S25">
        <v>16.0961</v>
      </c>
      <c r="T25">
        <v>0</v>
      </c>
      <c r="U25">
        <v>348.97500000000002</v>
      </c>
      <c r="V25">
        <v>14.221531000000001</v>
      </c>
      <c r="W25">
        <v>46.164499999999997</v>
      </c>
      <c r="X25">
        <v>127.26090000000001</v>
      </c>
      <c r="Y25">
        <v>0</v>
      </c>
      <c r="Z25">
        <v>6.5537999999999998</v>
      </c>
      <c r="AA25">
        <v>0</v>
      </c>
      <c r="AB25">
        <v>0</v>
      </c>
      <c r="AC25">
        <v>9.9058399999999995</v>
      </c>
      <c r="AD25">
        <v>9.3218999999999994</v>
      </c>
      <c r="AE25">
        <v>31.512</v>
      </c>
      <c r="AF25">
        <v>6.5454999999999997</v>
      </c>
      <c r="AG25">
        <v>41.723999999999997</v>
      </c>
      <c r="AH25">
        <v>71.654700000000005</v>
      </c>
      <c r="AI25">
        <v>0</v>
      </c>
      <c r="AJ25">
        <v>0</v>
      </c>
      <c r="AK25">
        <v>52.609499999999997</v>
      </c>
      <c r="AL25">
        <v>2.3239999999999998</v>
      </c>
      <c r="AM25">
        <v>5.3196000000000003</v>
      </c>
      <c r="AN25">
        <v>0.66061999999999999</v>
      </c>
      <c r="AO25">
        <v>7.4969999999999999</v>
      </c>
      <c r="AP25">
        <v>7.0454999999999997</v>
      </c>
      <c r="AQ25">
        <v>32.11</v>
      </c>
      <c r="AR25">
        <v>22.08</v>
      </c>
      <c r="AS25">
        <v>21.523199999999999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77.458405999999997</v>
      </c>
      <c r="BA25">
        <f t="shared" si="1"/>
        <v>1692.2144719999997</v>
      </c>
      <c r="BB25">
        <v>22</v>
      </c>
      <c r="BD25">
        <v>7.24</v>
      </c>
      <c r="BE25">
        <v>1.86</v>
      </c>
      <c r="BF25">
        <v>2.23</v>
      </c>
      <c r="BG25">
        <v>1.73</v>
      </c>
      <c r="BH25">
        <v>6.3</v>
      </c>
      <c r="BI25">
        <v>0.57999999999999996</v>
      </c>
      <c r="BJ25">
        <v>1.36</v>
      </c>
      <c r="BK25">
        <v>1.24</v>
      </c>
      <c r="BL25">
        <v>0.79</v>
      </c>
      <c r="BM25">
        <v>0.08</v>
      </c>
      <c r="BN25">
        <v>3.4</v>
      </c>
      <c r="BO25">
        <v>1.89</v>
      </c>
      <c r="BP25">
        <v>0.26</v>
      </c>
      <c r="BQ25">
        <v>1.99</v>
      </c>
      <c r="BR25">
        <v>2.1800000000000002</v>
      </c>
      <c r="BS25">
        <v>1.62</v>
      </c>
      <c r="BT25">
        <v>2.8932340000000001</v>
      </c>
      <c r="BU25">
        <v>1.3481259999999999</v>
      </c>
      <c r="BV25">
        <v>2.0447700000000002</v>
      </c>
      <c r="BW25">
        <v>1.9268540000000001</v>
      </c>
      <c r="BX25">
        <v>1.943438</v>
      </c>
      <c r="BY25">
        <v>2.69625</v>
      </c>
      <c r="BZ25">
        <v>1.333745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5.3385749999999996</v>
      </c>
      <c r="CK25">
        <v>1.849688</v>
      </c>
      <c r="CL25">
        <v>2.6784379999999999</v>
      </c>
      <c r="CM25">
        <v>3.5355379999999998</v>
      </c>
      <c r="CN25">
        <v>1.779525</v>
      </c>
      <c r="CO25">
        <v>4.3140000000000001</v>
      </c>
      <c r="CP25">
        <v>4.2765000000000004</v>
      </c>
      <c r="CQ25">
        <v>1.779525</v>
      </c>
      <c r="CR25">
        <v>0.68101</v>
      </c>
      <c r="CS25">
        <v>1.12439</v>
      </c>
      <c r="CT25">
        <v>0</v>
      </c>
      <c r="CU25">
        <v>0.2772</v>
      </c>
      <c r="CV25">
        <v>0.3876</v>
      </c>
      <c r="CW25">
        <v>0.5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77.458405999999997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300.85379999999998</v>
      </c>
      <c r="L26">
        <v>0</v>
      </c>
      <c r="M26">
        <v>47.195999999999998</v>
      </c>
      <c r="N26">
        <v>120.65625</v>
      </c>
      <c r="O26">
        <v>126.47812500000001</v>
      </c>
      <c r="P26">
        <v>110.968</v>
      </c>
      <c r="Q26">
        <v>0</v>
      </c>
      <c r="R26">
        <v>12.501899999999999</v>
      </c>
      <c r="S26">
        <v>16.0961</v>
      </c>
      <c r="T26">
        <v>0</v>
      </c>
      <c r="U26">
        <v>348.97500000000002</v>
      </c>
      <c r="V26">
        <v>15.463198999999999</v>
      </c>
      <c r="W26">
        <v>46.164499999999997</v>
      </c>
      <c r="X26">
        <v>127.26090000000001</v>
      </c>
      <c r="Y26">
        <v>0</v>
      </c>
      <c r="Z26">
        <v>6.5537999999999998</v>
      </c>
      <c r="AA26">
        <v>0</v>
      </c>
      <c r="AB26">
        <v>13.426</v>
      </c>
      <c r="AC26">
        <v>9.9058399999999995</v>
      </c>
      <c r="AD26">
        <v>18.643799999999999</v>
      </c>
      <c r="AE26">
        <v>42.147300000000001</v>
      </c>
      <c r="AF26">
        <v>6.5454999999999997</v>
      </c>
      <c r="AG26">
        <v>41.723999999999997</v>
      </c>
      <c r="AH26">
        <v>95.539599999999993</v>
      </c>
      <c r="AI26">
        <v>0</v>
      </c>
      <c r="AJ26">
        <v>0</v>
      </c>
      <c r="AK26">
        <v>52.609499999999997</v>
      </c>
      <c r="AL26">
        <v>2.3239999999999998</v>
      </c>
      <c r="AM26">
        <v>10.639200000000001</v>
      </c>
      <c r="AN26">
        <v>0.66061999999999999</v>
      </c>
      <c r="AO26">
        <v>7.4969999999999999</v>
      </c>
      <c r="AP26">
        <v>7.0454999999999997</v>
      </c>
      <c r="AQ26">
        <v>32.11</v>
      </c>
      <c r="AR26">
        <v>22.08</v>
      </c>
      <c r="AS26">
        <v>21.523199999999999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77.914806000000013</v>
      </c>
      <c r="BA26">
        <f t="shared" si="1"/>
        <v>1756.5002400000001</v>
      </c>
      <c r="BB26">
        <v>23</v>
      </c>
      <c r="BD26">
        <v>7.24</v>
      </c>
      <c r="BE26">
        <v>1.86</v>
      </c>
      <c r="BF26">
        <v>2.23</v>
      </c>
      <c r="BG26">
        <v>1.73</v>
      </c>
      <c r="BH26">
        <v>6.3</v>
      </c>
      <c r="BI26">
        <v>0.6</v>
      </c>
      <c r="BJ26">
        <v>1.39</v>
      </c>
      <c r="BK26">
        <v>1.24</v>
      </c>
      <c r="BL26">
        <v>0.79</v>
      </c>
      <c r="BM26">
        <v>0.08</v>
      </c>
      <c r="BN26">
        <v>3.4</v>
      </c>
      <c r="BO26">
        <v>1.89</v>
      </c>
      <c r="BP26">
        <v>0.26</v>
      </c>
      <c r="BQ26">
        <v>1.99</v>
      </c>
      <c r="BR26">
        <v>2.1800000000000002</v>
      </c>
      <c r="BS26">
        <v>1.62</v>
      </c>
      <c r="BT26">
        <v>2.8932340000000001</v>
      </c>
      <c r="BU26">
        <v>1.3481259999999999</v>
      </c>
      <c r="BV26">
        <v>2.0447700000000002</v>
      </c>
      <c r="BW26">
        <v>1.9268540000000001</v>
      </c>
      <c r="BX26">
        <v>1.943438</v>
      </c>
      <c r="BY26">
        <v>2.69625</v>
      </c>
      <c r="BZ26">
        <v>1.333745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5.3385749999999996</v>
      </c>
      <c r="CK26">
        <v>1.849688</v>
      </c>
      <c r="CL26">
        <v>2.6784379999999999</v>
      </c>
      <c r="CM26">
        <v>3.5355379999999998</v>
      </c>
      <c r="CN26">
        <v>1.779525</v>
      </c>
      <c r="CO26">
        <v>4.3140000000000001</v>
      </c>
      <c r="CP26">
        <v>4.2765000000000004</v>
      </c>
      <c r="CQ26">
        <v>1.779525</v>
      </c>
      <c r="CR26">
        <v>0.68101</v>
      </c>
      <c r="CS26">
        <v>1.12439</v>
      </c>
      <c r="CT26">
        <v>0</v>
      </c>
      <c r="CU26">
        <v>0.5544</v>
      </c>
      <c r="CV26">
        <v>0.51680000000000004</v>
      </c>
      <c r="CW26">
        <v>0.5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77.914806000000013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300.85379999999998</v>
      </c>
      <c r="L27">
        <v>0</v>
      </c>
      <c r="M27">
        <v>47.195999999999998</v>
      </c>
      <c r="N27">
        <v>120.65625</v>
      </c>
      <c r="O27">
        <v>126.47812500000001</v>
      </c>
      <c r="P27">
        <v>110.968</v>
      </c>
      <c r="Q27">
        <v>0</v>
      </c>
      <c r="R27">
        <v>17.808700000000002</v>
      </c>
      <c r="S27">
        <v>22.678100000000001</v>
      </c>
      <c r="T27">
        <v>0</v>
      </c>
      <c r="U27">
        <v>348.97500000000002</v>
      </c>
      <c r="V27">
        <v>14.959530000000001</v>
      </c>
      <c r="W27">
        <v>46.164499999999997</v>
      </c>
      <c r="X27">
        <v>127.26090000000001</v>
      </c>
      <c r="Y27">
        <v>0</v>
      </c>
      <c r="Z27">
        <v>13.09</v>
      </c>
      <c r="AA27">
        <v>0</v>
      </c>
      <c r="AB27">
        <v>26.989000000000001</v>
      </c>
      <c r="AC27">
        <v>19.811679999999999</v>
      </c>
      <c r="AD27">
        <v>27.965699999999998</v>
      </c>
      <c r="AE27">
        <v>50.5505</v>
      </c>
      <c r="AF27">
        <v>9.0630000000000006</v>
      </c>
      <c r="AG27">
        <v>41.723999999999997</v>
      </c>
      <c r="AH27">
        <v>119.42449999999999</v>
      </c>
      <c r="AI27">
        <v>2.6059999999999999</v>
      </c>
      <c r="AJ27">
        <v>0</v>
      </c>
      <c r="AK27">
        <v>52.609499999999997</v>
      </c>
      <c r="AL27">
        <v>2.3239999999999998</v>
      </c>
      <c r="AM27">
        <v>16.204319999999999</v>
      </c>
      <c r="AN27">
        <v>0.66061999999999999</v>
      </c>
      <c r="AO27">
        <v>7.4969999999999999</v>
      </c>
      <c r="AP27">
        <v>7.6859999999999999</v>
      </c>
      <c r="AQ27">
        <v>48.164999999999999</v>
      </c>
      <c r="AR27">
        <v>22.08</v>
      </c>
      <c r="AS27">
        <v>21.523199999999999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78.14724600000001</v>
      </c>
      <c r="BA27">
        <f t="shared" si="1"/>
        <v>1867.1169710000004</v>
      </c>
      <c r="BB27">
        <v>24</v>
      </c>
      <c r="BD27">
        <v>7.24</v>
      </c>
      <c r="BE27">
        <v>1.86</v>
      </c>
      <c r="BF27">
        <v>2.23</v>
      </c>
      <c r="BG27">
        <v>1.73</v>
      </c>
      <c r="BH27">
        <v>6.3</v>
      </c>
      <c r="BI27">
        <v>0.6</v>
      </c>
      <c r="BJ27">
        <v>1.39</v>
      </c>
      <c r="BK27">
        <v>1.24</v>
      </c>
      <c r="BL27">
        <v>0.79</v>
      </c>
      <c r="BM27">
        <v>0.08</v>
      </c>
      <c r="BN27">
        <v>3.4</v>
      </c>
      <c r="BO27">
        <v>1.89</v>
      </c>
      <c r="BP27">
        <v>0.26</v>
      </c>
      <c r="BQ27">
        <v>1.99</v>
      </c>
      <c r="BR27">
        <v>2.1800000000000002</v>
      </c>
      <c r="BS27">
        <v>1.62</v>
      </c>
      <c r="BT27">
        <v>2.8932340000000001</v>
      </c>
      <c r="BU27">
        <v>1.3481259999999999</v>
      </c>
      <c r="BV27">
        <v>2.0447700000000002</v>
      </c>
      <c r="BW27">
        <v>1.9268540000000001</v>
      </c>
      <c r="BX27">
        <v>1.943438</v>
      </c>
      <c r="BY27">
        <v>2.69625</v>
      </c>
      <c r="BZ27">
        <v>1.333745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5.3385749999999996</v>
      </c>
      <c r="CK27">
        <v>1.849688</v>
      </c>
      <c r="CL27">
        <v>2.6784379999999999</v>
      </c>
      <c r="CM27">
        <v>3.5355379999999998</v>
      </c>
      <c r="CN27">
        <v>1.779525</v>
      </c>
      <c r="CO27">
        <v>4.3140000000000001</v>
      </c>
      <c r="CP27">
        <v>4.2765000000000004</v>
      </c>
      <c r="CQ27">
        <v>1.779525</v>
      </c>
      <c r="CR27">
        <v>0.68101</v>
      </c>
      <c r="CS27">
        <v>1.12439</v>
      </c>
      <c r="CT27">
        <v>0.32604</v>
      </c>
      <c r="CU27">
        <v>0.83160000000000001</v>
      </c>
      <c r="CV27">
        <v>0.64600000000000002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78.14724600000001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300.85379999999998</v>
      </c>
      <c r="L28">
        <v>0</v>
      </c>
      <c r="M28">
        <v>47.195999999999998</v>
      </c>
      <c r="N28">
        <v>120.65625</v>
      </c>
      <c r="O28">
        <v>126.47812500000001</v>
      </c>
      <c r="P28">
        <v>110.968</v>
      </c>
      <c r="Q28">
        <v>0</v>
      </c>
      <c r="R28">
        <v>17.808700000000002</v>
      </c>
      <c r="S28">
        <v>22.678100000000001</v>
      </c>
      <c r="T28">
        <v>0</v>
      </c>
      <c r="U28">
        <v>348.97500000000002</v>
      </c>
      <c r="V28">
        <v>14.959530000000001</v>
      </c>
      <c r="W28">
        <v>46.164499999999997</v>
      </c>
      <c r="X28">
        <v>127.26090000000001</v>
      </c>
      <c r="Y28">
        <v>0</v>
      </c>
      <c r="Z28">
        <v>19.6614</v>
      </c>
      <c r="AA28">
        <v>13.904</v>
      </c>
      <c r="AB28">
        <v>40.6068</v>
      </c>
      <c r="AC28">
        <v>29.747499000000001</v>
      </c>
      <c r="AD28">
        <v>37.287599999999998</v>
      </c>
      <c r="AE28">
        <v>50.5505</v>
      </c>
      <c r="AF28">
        <v>20.14</v>
      </c>
      <c r="AG28">
        <v>41.723999999999997</v>
      </c>
      <c r="AH28">
        <v>143.30940000000001</v>
      </c>
      <c r="AI28">
        <v>5.2119999999999997</v>
      </c>
      <c r="AJ28">
        <v>0</v>
      </c>
      <c r="AK28">
        <v>52.609499999999997</v>
      </c>
      <c r="AL28">
        <v>2.3239999999999998</v>
      </c>
      <c r="AM28">
        <v>16.204319999999999</v>
      </c>
      <c r="AN28">
        <v>0.66061999999999999</v>
      </c>
      <c r="AO28">
        <v>7.4969999999999999</v>
      </c>
      <c r="AP28">
        <v>7.6859999999999999</v>
      </c>
      <c r="AQ28">
        <v>64.22</v>
      </c>
      <c r="AR28">
        <v>22.08</v>
      </c>
      <c r="AS28">
        <v>21.523199999999999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78.928526000000005</v>
      </c>
      <c r="BA28">
        <f t="shared" si="1"/>
        <v>1974.8720700000003</v>
      </c>
      <c r="BB28">
        <v>25</v>
      </c>
      <c r="BD28">
        <v>7.24</v>
      </c>
      <c r="BE28">
        <v>1.86</v>
      </c>
      <c r="BF28">
        <v>2.23</v>
      </c>
      <c r="BG28">
        <v>1.73</v>
      </c>
      <c r="BH28">
        <v>6.3</v>
      </c>
      <c r="BI28">
        <v>0.6</v>
      </c>
      <c r="BJ28">
        <v>1.39</v>
      </c>
      <c r="BK28">
        <v>1.24</v>
      </c>
      <c r="BL28">
        <v>0.79</v>
      </c>
      <c r="BM28">
        <v>0.08</v>
      </c>
      <c r="BN28">
        <v>3.4</v>
      </c>
      <c r="BO28">
        <v>1.89</v>
      </c>
      <c r="BP28">
        <v>0.26</v>
      </c>
      <c r="BQ28">
        <v>1.99</v>
      </c>
      <c r="BR28">
        <v>2.1800000000000002</v>
      </c>
      <c r="BS28">
        <v>1.62</v>
      </c>
      <c r="BT28">
        <v>2.8932340000000001</v>
      </c>
      <c r="BU28">
        <v>1.3481259999999999</v>
      </c>
      <c r="BV28">
        <v>2.0447700000000002</v>
      </c>
      <c r="BW28">
        <v>1.9268540000000001</v>
      </c>
      <c r="BX28">
        <v>1.943438</v>
      </c>
      <c r="BY28">
        <v>2.69625</v>
      </c>
      <c r="BZ28">
        <v>1.333745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5.3385749999999996</v>
      </c>
      <c r="CK28">
        <v>1.849688</v>
      </c>
      <c r="CL28">
        <v>2.6784379999999999</v>
      </c>
      <c r="CM28">
        <v>3.5355379999999998</v>
      </c>
      <c r="CN28">
        <v>1.779525</v>
      </c>
      <c r="CO28">
        <v>4.3140000000000001</v>
      </c>
      <c r="CP28">
        <v>4.2765000000000004</v>
      </c>
      <c r="CQ28">
        <v>1.779525</v>
      </c>
      <c r="CR28">
        <v>0.68101</v>
      </c>
      <c r="CS28">
        <v>1.12439</v>
      </c>
      <c r="CT28">
        <v>0.97811999999999999</v>
      </c>
      <c r="CU28">
        <v>0.83160000000000001</v>
      </c>
      <c r="CV28">
        <v>0.7752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78.928526000000005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300.85379999999998</v>
      </c>
      <c r="L29">
        <v>0</v>
      </c>
      <c r="M29">
        <v>47.195999999999998</v>
      </c>
      <c r="N29">
        <v>120.65625</v>
      </c>
      <c r="O29">
        <v>126.47812500000001</v>
      </c>
      <c r="P29">
        <v>110.968</v>
      </c>
      <c r="Q29">
        <v>0</v>
      </c>
      <c r="R29">
        <v>17.808700000000002</v>
      </c>
      <c r="S29">
        <v>22.678100000000001</v>
      </c>
      <c r="T29">
        <v>0</v>
      </c>
      <c r="U29">
        <v>348.97500000000002</v>
      </c>
      <c r="V29">
        <v>14.94702</v>
      </c>
      <c r="W29">
        <v>46.164499999999997</v>
      </c>
      <c r="X29">
        <v>127.26090000000001</v>
      </c>
      <c r="Y29">
        <v>0</v>
      </c>
      <c r="Z29">
        <v>19.6614</v>
      </c>
      <c r="AA29">
        <v>13.904</v>
      </c>
      <c r="AB29">
        <v>40.6068</v>
      </c>
      <c r="AC29">
        <v>29.747499000000001</v>
      </c>
      <c r="AD29">
        <v>37.287599999999998</v>
      </c>
      <c r="AE29">
        <v>50.5505</v>
      </c>
      <c r="AF29">
        <v>20.14</v>
      </c>
      <c r="AG29">
        <v>41.723999999999997</v>
      </c>
      <c r="AH29">
        <v>143.30940000000001</v>
      </c>
      <c r="AI29">
        <v>33.878</v>
      </c>
      <c r="AJ29">
        <v>0</v>
      </c>
      <c r="AK29">
        <v>52.609499999999997</v>
      </c>
      <c r="AL29">
        <v>2.3239999999999998</v>
      </c>
      <c r="AM29">
        <v>16.204319999999999</v>
      </c>
      <c r="AN29">
        <v>0.66061999999999999</v>
      </c>
      <c r="AO29">
        <v>7.4969999999999999</v>
      </c>
      <c r="AP29">
        <v>7.6859999999999999</v>
      </c>
      <c r="AQ29">
        <v>64.22</v>
      </c>
      <c r="AR29">
        <v>22.08</v>
      </c>
      <c r="AS29">
        <v>21.523199999999999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79.205726000000013</v>
      </c>
      <c r="BA29">
        <f t="shared" si="1"/>
        <v>2003.8027600000003</v>
      </c>
      <c r="BB29">
        <v>26</v>
      </c>
      <c r="BD29">
        <v>7.24</v>
      </c>
      <c r="BE29">
        <v>1.86</v>
      </c>
      <c r="BF29">
        <v>2.23</v>
      </c>
      <c r="BG29">
        <v>1.73</v>
      </c>
      <c r="BH29">
        <v>6.3</v>
      </c>
      <c r="BI29">
        <v>0.6</v>
      </c>
      <c r="BJ29">
        <v>1.39</v>
      </c>
      <c r="BK29">
        <v>1.24</v>
      </c>
      <c r="BL29">
        <v>0.79</v>
      </c>
      <c r="BM29">
        <v>0.08</v>
      </c>
      <c r="BN29">
        <v>3.4</v>
      </c>
      <c r="BO29">
        <v>1.89</v>
      </c>
      <c r="BP29">
        <v>0.26</v>
      </c>
      <c r="BQ29">
        <v>1.99</v>
      </c>
      <c r="BR29">
        <v>2.1800000000000002</v>
      </c>
      <c r="BS29">
        <v>1.62</v>
      </c>
      <c r="BT29">
        <v>2.8932340000000001</v>
      </c>
      <c r="BU29">
        <v>1.3481259999999999</v>
      </c>
      <c r="BV29">
        <v>2.0447700000000002</v>
      </c>
      <c r="BW29">
        <v>1.9268540000000001</v>
      </c>
      <c r="BX29">
        <v>1.943438</v>
      </c>
      <c r="BY29">
        <v>2.69625</v>
      </c>
      <c r="BZ29">
        <v>1.333745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5.3385749999999996</v>
      </c>
      <c r="CK29">
        <v>1.849688</v>
      </c>
      <c r="CL29">
        <v>2.6784379999999999</v>
      </c>
      <c r="CM29">
        <v>3.5355379999999998</v>
      </c>
      <c r="CN29">
        <v>1.779525</v>
      </c>
      <c r="CO29">
        <v>4.3140000000000001</v>
      </c>
      <c r="CP29">
        <v>4.2765000000000004</v>
      </c>
      <c r="CQ29">
        <v>1.779525</v>
      </c>
      <c r="CR29">
        <v>0.68101</v>
      </c>
      <c r="CS29">
        <v>1.12439</v>
      </c>
      <c r="CT29">
        <v>0.97811999999999999</v>
      </c>
      <c r="CU29">
        <v>1.1088</v>
      </c>
      <c r="CV29">
        <v>0.7752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79.205726000000013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300.85379999999998</v>
      </c>
      <c r="L30">
        <v>0</v>
      </c>
      <c r="M30">
        <v>47.195999999999998</v>
      </c>
      <c r="N30">
        <v>120.65625</v>
      </c>
      <c r="O30">
        <v>126.47812500000001</v>
      </c>
      <c r="P30">
        <v>110.968</v>
      </c>
      <c r="Q30">
        <v>0</v>
      </c>
      <c r="R30">
        <v>17.808700000000002</v>
      </c>
      <c r="S30">
        <v>22.678100000000001</v>
      </c>
      <c r="T30">
        <v>0</v>
      </c>
      <c r="U30">
        <v>348.97500000000002</v>
      </c>
      <c r="V30">
        <v>14.94702</v>
      </c>
      <c r="W30">
        <v>46.164499999999997</v>
      </c>
      <c r="X30">
        <v>127.26090000000001</v>
      </c>
      <c r="Y30">
        <v>0</v>
      </c>
      <c r="Z30">
        <v>19.6614</v>
      </c>
      <c r="AA30">
        <v>13.904</v>
      </c>
      <c r="AB30">
        <v>40.6068</v>
      </c>
      <c r="AC30">
        <v>29.747499000000001</v>
      </c>
      <c r="AD30">
        <v>37.287599999999998</v>
      </c>
      <c r="AE30">
        <v>50.5505</v>
      </c>
      <c r="AF30">
        <v>20.14</v>
      </c>
      <c r="AG30">
        <v>41.723999999999997</v>
      </c>
      <c r="AH30">
        <v>143.30940000000001</v>
      </c>
      <c r="AI30">
        <v>33.878</v>
      </c>
      <c r="AJ30">
        <v>0</v>
      </c>
      <c r="AK30">
        <v>52.609499999999997</v>
      </c>
      <c r="AL30">
        <v>2.3239999999999998</v>
      </c>
      <c r="AM30">
        <v>16.204319999999999</v>
      </c>
      <c r="AN30">
        <v>0.66061999999999999</v>
      </c>
      <c r="AO30">
        <v>7.4969999999999999</v>
      </c>
      <c r="AP30">
        <v>7.6859999999999999</v>
      </c>
      <c r="AQ30">
        <v>64.22</v>
      </c>
      <c r="AR30">
        <v>22.08</v>
      </c>
      <c r="AS30">
        <v>21.523199999999999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79.205726000000013</v>
      </c>
      <c r="BA30">
        <f t="shared" si="1"/>
        <v>2003.8027600000003</v>
      </c>
      <c r="BB30">
        <v>27</v>
      </c>
      <c r="BD30">
        <v>7.24</v>
      </c>
      <c r="BE30">
        <v>1.86</v>
      </c>
      <c r="BF30">
        <v>2.23</v>
      </c>
      <c r="BG30">
        <v>1.73</v>
      </c>
      <c r="BH30">
        <v>6.3</v>
      </c>
      <c r="BI30">
        <v>0.6</v>
      </c>
      <c r="BJ30">
        <v>1.39</v>
      </c>
      <c r="BK30">
        <v>1.24</v>
      </c>
      <c r="BL30">
        <v>0.79</v>
      </c>
      <c r="BM30">
        <v>0.08</v>
      </c>
      <c r="BN30">
        <v>3.4</v>
      </c>
      <c r="BO30">
        <v>1.89</v>
      </c>
      <c r="BP30">
        <v>0.26</v>
      </c>
      <c r="BQ30">
        <v>1.99</v>
      </c>
      <c r="BR30">
        <v>2.1800000000000002</v>
      </c>
      <c r="BS30">
        <v>1.62</v>
      </c>
      <c r="BT30">
        <v>2.8932340000000001</v>
      </c>
      <c r="BU30">
        <v>1.3481259999999999</v>
      </c>
      <c r="BV30">
        <v>2.0447700000000002</v>
      </c>
      <c r="BW30">
        <v>1.9268540000000001</v>
      </c>
      <c r="BX30">
        <v>1.943438</v>
      </c>
      <c r="BY30">
        <v>2.69625</v>
      </c>
      <c r="BZ30">
        <v>1.333745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5.3385749999999996</v>
      </c>
      <c r="CK30">
        <v>1.849688</v>
      </c>
      <c r="CL30">
        <v>2.6784379999999999</v>
      </c>
      <c r="CM30">
        <v>3.5355379999999998</v>
      </c>
      <c r="CN30">
        <v>1.779525</v>
      </c>
      <c r="CO30">
        <v>4.3140000000000001</v>
      </c>
      <c r="CP30">
        <v>4.2765000000000004</v>
      </c>
      <c r="CQ30">
        <v>1.779525</v>
      </c>
      <c r="CR30">
        <v>0.68101</v>
      </c>
      <c r="CS30">
        <v>1.12439</v>
      </c>
      <c r="CT30">
        <v>0.97811999999999999</v>
      </c>
      <c r="CU30">
        <v>1.1088</v>
      </c>
      <c r="CV30">
        <v>0.7752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79.205726000000013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300.85379999999998</v>
      </c>
      <c r="L31">
        <v>0</v>
      </c>
      <c r="M31">
        <v>47.195999999999998</v>
      </c>
      <c r="N31">
        <v>120.65625</v>
      </c>
      <c r="O31">
        <v>126.47812500000001</v>
      </c>
      <c r="P31">
        <v>110.968</v>
      </c>
      <c r="Q31">
        <v>0</v>
      </c>
      <c r="R31">
        <v>17.808700000000002</v>
      </c>
      <c r="S31">
        <v>22.678100000000001</v>
      </c>
      <c r="T31">
        <v>0</v>
      </c>
      <c r="U31">
        <v>348.97500000000002</v>
      </c>
      <c r="V31">
        <v>15.061833999999999</v>
      </c>
      <c r="W31">
        <v>46.164499999999997</v>
      </c>
      <c r="X31">
        <v>127.26090000000001</v>
      </c>
      <c r="Y31">
        <v>0</v>
      </c>
      <c r="Z31">
        <v>19.6614</v>
      </c>
      <c r="AA31">
        <v>13.904</v>
      </c>
      <c r="AB31">
        <v>40.6068</v>
      </c>
      <c r="AC31">
        <v>29.747499000000001</v>
      </c>
      <c r="AD31">
        <v>37.287599999999998</v>
      </c>
      <c r="AE31">
        <v>50.5505</v>
      </c>
      <c r="AF31">
        <v>20.14</v>
      </c>
      <c r="AG31">
        <v>41.723999999999997</v>
      </c>
      <c r="AH31">
        <v>143.30940000000001</v>
      </c>
      <c r="AI31">
        <v>33.878</v>
      </c>
      <c r="AJ31">
        <v>0</v>
      </c>
      <c r="AK31">
        <v>52.609499999999997</v>
      </c>
      <c r="AL31">
        <v>2.3239999999999998</v>
      </c>
      <c r="AM31">
        <v>16.204319999999999</v>
      </c>
      <c r="AN31">
        <v>0.66061999999999999</v>
      </c>
      <c r="AO31">
        <v>7.4969999999999999</v>
      </c>
      <c r="AP31">
        <v>7.6859999999999999</v>
      </c>
      <c r="AQ31">
        <v>64.22</v>
      </c>
      <c r="AR31">
        <v>26.495999999999999</v>
      </c>
      <c r="AS31">
        <v>21.523199999999999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79.155726000000001</v>
      </c>
      <c r="BA31">
        <f t="shared" si="1"/>
        <v>2008.2835740000005</v>
      </c>
      <c r="BB31">
        <v>28</v>
      </c>
      <c r="BD31">
        <v>7.24</v>
      </c>
      <c r="BE31">
        <v>1.86</v>
      </c>
      <c r="BF31">
        <v>2.23</v>
      </c>
      <c r="BG31">
        <v>1.73</v>
      </c>
      <c r="BH31">
        <v>6.3</v>
      </c>
      <c r="BI31">
        <v>0.57999999999999996</v>
      </c>
      <c r="BJ31">
        <v>1.36</v>
      </c>
      <c r="BK31">
        <v>1.24</v>
      </c>
      <c r="BL31">
        <v>0.79</v>
      </c>
      <c r="BM31">
        <v>0.08</v>
      </c>
      <c r="BN31">
        <v>3.4</v>
      </c>
      <c r="BO31">
        <v>1.89</v>
      </c>
      <c r="BP31">
        <v>0.26</v>
      </c>
      <c r="BQ31">
        <v>1.99</v>
      </c>
      <c r="BR31">
        <v>2.1800000000000002</v>
      </c>
      <c r="BS31">
        <v>1.62</v>
      </c>
      <c r="BT31">
        <v>2.8932340000000001</v>
      </c>
      <c r="BU31">
        <v>1.3481259999999999</v>
      </c>
      <c r="BV31">
        <v>2.0447700000000002</v>
      </c>
      <c r="BW31">
        <v>1.9268540000000001</v>
      </c>
      <c r="BX31">
        <v>1.943438</v>
      </c>
      <c r="BY31">
        <v>2.69625</v>
      </c>
      <c r="BZ31">
        <v>1.333745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5.3385749999999996</v>
      </c>
      <c r="CK31">
        <v>1.849688</v>
      </c>
      <c r="CL31">
        <v>2.6784379999999999</v>
      </c>
      <c r="CM31">
        <v>3.5355379999999998</v>
      </c>
      <c r="CN31">
        <v>1.779525</v>
      </c>
      <c r="CO31">
        <v>4.3140000000000001</v>
      </c>
      <c r="CP31">
        <v>4.2765000000000004</v>
      </c>
      <c r="CQ31">
        <v>1.779525</v>
      </c>
      <c r="CR31">
        <v>0.68101</v>
      </c>
      <c r="CS31">
        <v>1.12439</v>
      </c>
      <c r="CT31">
        <v>0.97811999999999999</v>
      </c>
      <c r="CU31">
        <v>1.1088</v>
      </c>
      <c r="CV31">
        <v>0.7752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79.155726000000001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300.85379999999998</v>
      </c>
      <c r="L32">
        <v>0</v>
      </c>
      <c r="M32">
        <v>47.195999999999998</v>
      </c>
      <c r="N32">
        <v>120.65625</v>
      </c>
      <c r="O32">
        <v>126.47812500000001</v>
      </c>
      <c r="P32">
        <v>110.968</v>
      </c>
      <c r="Q32">
        <v>0</v>
      </c>
      <c r="R32">
        <v>17.808700000000002</v>
      </c>
      <c r="S32">
        <v>22.678100000000001</v>
      </c>
      <c r="T32">
        <v>0</v>
      </c>
      <c r="U32">
        <v>348.97500000000002</v>
      </c>
      <c r="V32">
        <v>15.061833999999999</v>
      </c>
      <c r="W32">
        <v>46.164499999999997</v>
      </c>
      <c r="X32">
        <v>127.26090000000001</v>
      </c>
      <c r="Y32">
        <v>0</v>
      </c>
      <c r="Z32">
        <v>19.6614</v>
      </c>
      <c r="AA32">
        <v>13.904</v>
      </c>
      <c r="AB32">
        <v>40.6068</v>
      </c>
      <c r="AC32">
        <v>29.747499000000001</v>
      </c>
      <c r="AD32">
        <v>37.287599999999998</v>
      </c>
      <c r="AE32">
        <v>50.5505</v>
      </c>
      <c r="AF32">
        <v>20.14</v>
      </c>
      <c r="AG32">
        <v>41.723999999999997</v>
      </c>
      <c r="AH32">
        <v>143.30940000000001</v>
      </c>
      <c r="AI32">
        <v>33.878</v>
      </c>
      <c r="AJ32">
        <v>0</v>
      </c>
      <c r="AK32">
        <v>52.609499999999997</v>
      </c>
      <c r="AL32">
        <v>2.3239999999999998</v>
      </c>
      <c r="AM32">
        <v>16.204319999999999</v>
      </c>
      <c r="AN32">
        <v>0.66061999999999999</v>
      </c>
      <c r="AO32">
        <v>7.4969999999999999</v>
      </c>
      <c r="AP32">
        <v>7.6859999999999999</v>
      </c>
      <c r="AQ32">
        <v>64.22</v>
      </c>
      <c r="AR32">
        <v>52.991999999999997</v>
      </c>
      <c r="AS32">
        <v>24.617159999999998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79.155726000000001</v>
      </c>
      <c r="BA32">
        <f t="shared" si="1"/>
        <v>2037.8735340000003</v>
      </c>
      <c r="BB32">
        <v>29</v>
      </c>
      <c r="BD32">
        <v>7.24</v>
      </c>
      <c r="BE32">
        <v>1.86</v>
      </c>
      <c r="BF32">
        <v>2.23</v>
      </c>
      <c r="BG32">
        <v>1.73</v>
      </c>
      <c r="BH32">
        <v>6.3</v>
      </c>
      <c r="BI32">
        <v>0.57999999999999996</v>
      </c>
      <c r="BJ32">
        <v>1.36</v>
      </c>
      <c r="BK32">
        <v>1.24</v>
      </c>
      <c r="BL32">
        <v>0.79</v>
      </c>
      <c r="BM32">
        <v>0.08</v>
      </c>
      <c r="BN32">
        <v>3.4</v>
      </c>
      <c r="BO32">
        <v>1.89</v>
      </c>
      <c r="BP32">
        <v>0.26</v>
      </c>
      <c r="BQ32">
        <v>1.99</v>
      </c>
      <c r="BR32">
        <v>2.1800000000000002</v>
      </c>
      <c r="BS32">
        <v>1.62</v>
      </c>
      <c r="BT32">
        <v>2.8932340000000001</v>
      </c>
      <c r="BU32">
        <v>1.3481259999999999</v>
      </c>
      <c r="BV32">
        <v>2.0447700000000002</v>
      </c>
      <c r="BW32">
        <v>1.9268540000000001</v>
      </c>
      <c r="BX32">
        <v>1.943438</v>
      </c>
      <c r="BY32">
        <v>2.69625</v>
      </c>
      <c r="BZ32">
        <v>1.333745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5.3385749999999996</v>
      </c>
      <c r="CK32">
        <v>1.849688</v>
      </c>
      <c r="CL32">
        <v>2.6784379999999999</v>
      </c>
      <c r="CM32">
        <v>3.5355379999999998</v>
      </c>
      <c r="CN32">
        <v>1.779525</v>
      </c>
      <c r="CO32">
        <v>4.3140000000000001</v>
      </c>
      <c r="CP32">
        <v>4.2765000000000004</v>
      </c>
      <c r="CQ32">
        <v>1.779525</v>
      </c>
      <c r="CR32">
        <v>0.68101</v>
      </c>
      <c r="CS32">
        <v>1.12439</v>
      </c>
      <c r="CT32">
        <v>0.97811999999999999</v>
      </c>
      <c r="CU32">
        <v>1.1088</v>
      </c>
      <c r="CV32">
        <v>0.7752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79.155726000000001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300.85379999999998</v>
      </c>
      <c r="L33">
        <v>0</v>
      </c>
      <c r="M33">
        <v>47.195999999999998</v>
      </c>
      <c r="N33">
        <v>120.65625</v>
      </c>
      <c r="O33">
        <v>126.47812500000001</v>
      </c>
      <c r="P33">
        <v>110.968</v>
      </c>
      <c r="Q33">
        <v>0</v>
      </c>
      <c r="R33">
        <v>17.808700000000002</v>
      </c>
      <c r="S33">
        <v>22.678100000000001</v>
      </c>
      <c r="T33">
        <v>0</v>
      </c>
      <c r="U33">
        <v>348.97500000000002</v>
      </c>
      <c r="V33">
        <v>15.463198999999999</v>
      </c>
      <c r="W33">
        <v>46.164499999999997</v>
      </c>
      <c r="X33">
        <v>127.26090000000001</v>
      </c>
      <c r="Y33">
        <v>0</v>
      </c>
      <c r="Z33">
        <v>19.6614</v>
      </c>
      <c r="AA33">
        <v>13.904</v>
      </c>
      <c r="AB33">
        <v>40.6068</v>
      </c>
      <c r="AC33">
        <v>29.747499000000001</v>
      </c>
      <c r="AD33">
        <v>37.287599999999998</v>
      </c>
      <c r="AE33">
        <v>50.5505</v>
      </c>
      <c r="AF33">
        <v>20.14</v>
      </c>
      <c r="AG33">
        <v>41.723999999999997</v>
      </c>
      <c r="AH33">
        <v>143.30940000000001</v>
      </c>
      <c r="AI33">
        <v>33.878</v>
      </c>
      <c r="AJ33">
        <v>0</v>
      </c>
      <c r="AK33">
        <v>52.609499999999997</v>
      </c>
      <c r="AL33">
        <v>2.3239999999999998</v>
      </c>
      <c r="AM33">
        <v>16.204319999999999</v>
      </c>
      <c r="AN33">
        <v>0.66061999999999999</v>
      </c>
      <c r="AO33">
        <v>7.4969999999999999</v>
      </c>
      <c r="AP33">
        <v>7.6859999999999999</v>
      </c>
      <c r="AQ33">
        <v>64.22</v>
      </c>
      <c r="AR33">
        <v>52.991999999999997</v>
      </c>
      <c r="AS33">
        <v>24.617159999999998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79.325726000000017</v>
      </c>
      <c r="BA33">
        <f t="shared" si="1"/>
        <v>2038.4448990000005</v>
      </c>
      <c r="BB33">
        <v>30</v>
      </c>
      <c r="BD33">
        <v>7.24</v>
      </c>
      <c r="BE33">
        <v>1.86</v>
      </c>
      <c r="BF33">
        <v>2.23</v>
      </c>
      <c r="BG33">
        <v>1.73</v>
      </c>
      <c r="BH33">
        <v>6.3</v>
      </c>
      <c r="BI33">
        <v>0.84</v>
      </c>
      <c r="BJ33">
        <v>1.27</v>
      </c>
      <c r="BK33">
        <v>1.24</v>
      </c>
      <c r="BL33">
        <v>0.79</v>
      </c>
      <c r="BM33">
        <v>0.08</v>
      </c>
      <c r="BN33">
        <v>3.4</v>
      </c>
      <c r="BO33">
        <v>1.89</v>
      </c>
      <c r="BP33">
        <v>0.26</v>
      </c>
      <c r="BQ33">
        <v>1.99</v>
      </c>
      <c r="BR33">
        <v>2.1800000000000002</v>
      </c>
      <c r="BS33">
        <v>1.62</v>
      </c>
      <c r="BT33">
        <v>2.8932340000000001</v>
      </c>
      <c r="BU33">
        <v>1.3481259999999999</v>
      </c>
      <c r="BV33">
        <v>2.0447700000000002</v>
      </c>
      <c r="BW33">
        <v>1.9268540000000001</v>
      </c>
      <c r="BX33">
        <v>1.943438</v>
      </c>
      <c r="BY33">
        <v>2.69625</v>
      </c>
      <c r="BZ33">
        <v>1.333745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5.3385749999999996</v>
      </c>
      <c r="CK33">
        <v>1.849688</v>
      </c>
      <c r="CL33">
        <v>2.6784379999999999</v>
      </c>
      <c r="CM33">
        <v>3.5355379999999998</v>
      </c>
      <c r="CN33">
        <v>1.779525</v>
      </c>
      <c r="CO33">
        <v>4.3140000000000001</v>
      </c>
      <c r="CP33">
        <v>4.2765000000000004</v>
      </c>
      <c r="CQ33">
        <v>1.779525</v>
      </c>
      <c r="CR33">
        <v>0.68101</v>
      </c>
      <c r="CS33">
        <v>1.12439</v>
      </c>
      <c r="CT33">
        <v>0.97811999999999999</v>
      </c>
      <c r="CU33">
        <v>1.1088</v>
      </c>
      <c r="CV33">
        <v>0.7752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79.325726000000017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300.85379999999998</v>
      </c>
      <c r="L34">
        <v>0</v>
      </c>
      <c r="M34">
        <v>47.195999999999998</v>
      </c>
      <c r="N34">
        <v>120.65625</v>
      </c>
      <c r="O34">
        <v>126.47812500000001</v>
      </c>
      <c r="P34">
        <v>110.968</v>
      </c>
      <c r="Q34">
        <v>0</v>
      </c>
      <c r="R34">
        <v>17.808700000000002</v>
      </c>
      <c r="S34">
        <v>22.678100000000001</v>
      </c>
      <c r="T34">
        <v>0</v>
      </c>
      <c r="U34">
        <v>348.97500000000002</v>
      </c>
      <c r="V34">
        <v>15.463198999999999</v>
      </c>
      <c r="W34">
        <v>46.164499999999997</v>
      </c>
      <c r="X34">
        <v>127.26090000000001</v>
      </c>
      <c r="Y34">
        <v>0</v>
      </c>
      <c r="Z34">
        <v>6.5537999999999998</v>
      </c>
      <c r="AA34">
        <v>8.1370000000000005</v>
      </c>
      <c r="AB34">
        <v>40.6068</v>
      </c>
      <c r="AC34">
        <v>19.811679999999999</v>
      </c>
      <c r="AD34">
        <v>27.965699999999998</v>
      </c>
      <c r="AE34">
        <v>50.5505</v>
      </c>
      <c r="AF34">
        <v>9.0630000000000006</v>
      </c>
      <c r="AG34">
        <v>41.723999999999997</v>
      </c>
      <c r="AH34">
        <v>106.37</v>
      </c>
      <c r="AI34">
        <v>33.878</v>
      </c>
      <c r="AJ34">
        <v>0</v>
      </c>
      <c r="AK34">
        <v>52.609499999999997</v>
      </c>
      <c r="AL34">
        <v>2.3239999999999998</v>
      </c>
      <c r="AM34">
        <v>16.204319999999999</v>
      </c>
      <c r="AN34">
        <v>0.66061999999999999</v>
      </c>
      <c r="AO34">
        <v>7.4969999999999999</v>
      </c>
      <c r="AP34">
        <v>7.6859999999999999</v>
      </c>
      <c r="AQ34">
        <v>62.4</v>
      </c>
      <c r="AR34">
        <v>3.3119999999999998</v>
      </c>
      <c r="AS34">
        <v>24.617159999999998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78.522986000000003</v>
      </c>
      <c r="BA34">
        <f t="shared" si="1"/>
        <v>1899.99344</v>
      </c>
      <c r="BB34">
        <v>31</v>
      </c>
      <c r="BD34">
        <v>7.24</v>
      </c>
      <c r="BE34">
        <v>1.86</v>
      </c>
      <c r="BF34">
        <v>2.23</v>
      </c>
      <c r="BG34">
        <v>1.73</v>
      </c>
      <c r="BH34">
        <v>6.3</v>
      </c>
      <c r="BI34">
        <v>0.84</v>
      </c>
      <c r="BJ34">
        <v>1.27</v>
      </c>
      <c r="BK34">
        <v>1.24</v>
      </c>
      <c r="BL34">
        <v>0.79</v>
      </c>
      <c r="BM34">
        <v>0.08</v>
      </c>
      <c r="BN34">
        <v>3.4</v>
      </c>
      <c r="BO34">
        <v>1.89</v>
      </c>
      <c r="BP34">
        <v>0.26</v>
      </c>
      <c r="BQ34">
        <v>1.99</v>
      </c>
      <c r="BR34">
        <v>2.1800000000000002</v>
      </c>
      <c r="BS34">
        <v>1.62</v>
      </c>
      <c r="BT34">
        <v>2.8932340000000001</v>
      </c>
      <c r="BU34">
        <v>1.3481259999999999</v>
      </c>
      <c r="BV34">
        <v>2.0447700000000002</v>
      </c>
      <c r="BW34">
        <v>1.9268540000000001</v>
      </c>
      <c r="BX34">
        <v>1.943438</v>
      </c>
      <c r="BY34">
        <v>2.69625</v>
      </c>
      <c r="BZ34">
        <v>1.333745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5.3385749999999996</v>
      </c>
      <c r="CK34">
        <v>1.849688</v>
      </c>
      <c r="CL34">
        <v>2.6784379999999999</v>
      </c>
      <c r="CM34">
        <v>3.5355379999999998</v>
      </c>
      <c r="CN34">
        <v>1.779525</v>
      </c>
      <c r="CO34">
        <v>4.3140000000000001</v>
      </c>
      <c r="CP34">
        <v>4.2765000000000004</v>
      </c>
      <c r="CQ34">
        <v>1.779525</v>
      </c>
      <c r="CR34">
        <v>0.68101</v>
      </c>
      <c r="CS34">
        <v>1.12439</v>
      </c>
      <c r="CT34">
        <v>0.65207999999999999</v>
      </c>
      <c r="CU34">
        <v>0.83160000000000001</v>
      </c>
      <c r="CV34">
        <v>0.57569999999999999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78.522986000000003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300.85379999999998</v>
      </c>
      <c r="L35">
        <v>0</v>
      </c>
      <c r="M35">
        <v>47.195999999999998</v>
      </c>
      <c r="N35">
        <v>120.65625</v>
      </c>
      <c r="O35">
        <v>126.47812500000001</v>
      </c>
      <c r="P35">
        <v>110.968</v>
      </c>
      <c r="Q35">
        <v>0</v>
      </c>
      <c r="R35">
        <v>21.1921</v>
      </c>
      <c r="S35">
        <v>26.375</v>
      </c>
      <c r="T35">
        <v>0</v>
      </c>
      <c r="U35">
        <v>348.97500000000002</v>
      </c>
      <c r="V35">
        <v>20.731850000000001</v>
      </c>
      <c r="W35">
        <v>46.164499999999997</v>
      </c>
      <c r="X35">
        <v>127.26090000000001</v>
      </c>
      <c r="Y35">
        <v>0</v>
      </c>
      <c r="Z35">
        <v>6.5537999999999998</v>
      </c>
      <c r="AA35">
        <v>0</v>
      </c>
      <c r="AB35">
        <v>40.6068</v>
      </c>
      <c r="AC35">
        <v>9.9058399999999995</v>
      </c>
      <c r="AD35">
        <v>18.643799999999999</v>
      </c>
      <c r="AE35">
        <v>31.512</v>
      </c>
      <c r="AF35">
        <v>9.0630000000000006</v>
      </c>
      <c r="AG35">
        <v>41.723999999999997</v>
      </c>
      <c r="AH35">
        <v>67.69</v>
      </c>
      <c r="AI35">
        <v>2.6059999999999999</v>
      </c>
      <c r="AJ35">
        <v>0</v>
      </c>
      <c r="AK35">
        <v>52.609499999999997</v>
      </c>
      <c r="AL35">
        <v>23.24</v>
      </c>
      <c r="AM35">
        <v>10.639200000000001</v>
      </c>
      <c r="AN35">
        <v>0.66061999999999999</v>
      </c>
      <c r="AO35">
        <v>7.4969999999999999</v>
      </c>
      <c r="AP35">
        <v>12.297599999999999</v>
      </c>
      <c r="AQ35">
        <v>48.1</v>
      </c>
      <c r="AR35">
        <v>3.3119999999999998</v>
      </c>
      <c r="AS35">
        <v>24.617159999999998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78.036786000000006</v>
      </c>
      <c r="BA35">
        <f t="shared" si="1"/>
        <v>1801.1634309999999</v>
      </c>
      <c r="BB35">
        <v>32</v>
      </c>
      <c r="BD35">
        <v>7.24</v>
      </c>
      <c r="BE35">
        <v>1.86</v>
      </c>
      <c r="BF35">
        <v>2.23</v>
      </c>
      <c r="BG35">
        <v>1.73</v>
      </c>
      <c r="BH35">
        <v>6.3</v>
      </c>
      <c r="BI35">
        <v>0.84</v>
      </c>
      <c r="BJ35">
        <v>1.27</v>
      </c>
      <c r="BK35">
        <v>1.24</v>
      </c>
      <c r="BL35">
        <v>0.79</v>
      </c>
      <c r="BM35">
        <v>0.08</v>
      </c>
      <c r="BN35">
        <v>3.4</v>
      </c>
      <c r="BO35">
        <v>1.89</v>
      </c>
      <c r="BP35">
        <v>0.26</v>
      </c>
      <c r="BQ35">
        <v>1.99</v>
      </c>
      <c r="BR35">
        <v>2.1800000000000002</v>
      </c>
      <c r="BS35">
        <v>1.62</v>
      </c>
      <c r="BT35">
        <v>2.8932340000000001</v>
      </c>
      <c r="BU35">
        <v>1.3481259999999999</v>
      </c>
      <c r="BV35">
        <v>2.0447700000000002</v>
      </c>
      <c r="BW35">
        <v>1.9268540000000001</v>
      </c>
      <c r="BX35">
        <v>1.943438</v>
      </c>
      <c r="BY35">
        <v>2.69625</v>
      </c>
      <c r="BZ35">
        <v>1.333745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5.3385749999999996</v>
      </c>
      <c r="CK35">
        <v>1.849688</v>
      </c>
      <c r="CL35">
        <v>2.6784379999999999</v>
      </c>
      <c r="CM35">
        <v>3.5355379999999998</v>
      </c>
      <c r="CN35">
        <v>1.779525</v>
      </c>
      <c r="CO35">
        <v>4.3140000000000001</v>
      </c>
      <c r="CP35">
        <v>4.2765000000000004</v>
      </c>
      <c r="CQ35">
        <v>1.779525</v>
      </c>
      <c r="CR35">
        <v>0.68101</v>
      </c>
      <c r="CS35">
        <v>1.12439</v>
      </c>
      <c r="CT35">
        <v>0.65207999999999999</v>
      </c>
      <c r="CU35">
        <v>0.5544</v>
      </c>
      <c r="CV35">
        <v>0.36670000000000003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78.036786000000006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300.85379999999998</v>
      </c>
      <c r="L36">
        <v>0</v>
      </c>
      <c r="M36">
        <v>47.195999999999998</v>
      </c>
      <c r="N36">
        <v>120.65625</v>
      </c>
      <c r="O36">
        <v>126.47812500000001</v>
      </c>
      <c r="P36">
        <v>110.968</v>
      </c>
      <c r="Q36">
        <v>0</v>
      </c>
      <c r="R36">
        <v>21.1921</v>
      </c>
      <c r="S36">
        <v>26.375</v>
      </c>
      <c r="T36">
        <v>0</v>
      </c>
      <c r="U36">
        <v>348.97500000000002</v>
      </c>
      <c r="V36">
        <v>20.731850000000001</v>
      </c>
      <c r="W36">
        <v>46.164499999999997</v>
      </c>
      <c r="X36">
        <v>127.26090000000001</v>
      </c>
      <c r="Y36">
        <v>0</v>
      </c>
      <c r="Z36">
        <v>6.5537999999999998</v>
      </c>
      <c r="AA36">
        <v>0</v>
      </c>
      <c r="AB36">
        <v>40.6068</v>
      </c>
      <c r="AC36">
        <v>9.9058399999999995</v>
      </c>
      <c r="AD36">
        <v>18.643799999999999</v>
      </c>
      <c r="AE36">
        <v>15.756</v>
      </c>
      <c r="AF36">
        <v>9.0630000000000006</v>
      </c>
      <c r="AG36">
        <v>41.723999999999997</v>
      </c>
      <c r="AH36">
        <v>38.68</v>
      </c>
      <c r="AI36">
        <v>0</v>
      </c>
      <c r="AJ36">
        <v>0</v>
      </c>
      <c r="AK36">
        <v>52.609499999999997</v>
      </c>
      <c r="AL36">
        <v>69.72</v>
      </c>
      <c r="AM36">
        <v>5.3196000000000003</v>
      </c>
      <c r="AN36">
        <v>0.66061999999999999</v>
      </c>
      <c r="AO36">
        <v>7.4969999999999999</v>
      </c>
      <c r="AP36">
        <v>12.297599999999999</v>
      </c>
      <c r="AQ36">
        <v>35.1</v>
      </c>
      <c r="AR36">
        <v>16.559999999999999</v>
      </c>
      <c r="AS36">
        <v>21.523199999999999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77.576686000000009</v>
      </c>
      <c r="BA36">
        <f t="shared" si="1"/>
        <v>1791.6457710000002</v>
      </c>
      <c r="BB36">
        <v>33</v>
      </c>
      <c r="BD36">
        <v>7.24</v>
      </c>
      <c r="BE36">
        <v>1.86</v>
      </c>
      <c r="BF36">
        <v>2.23</v>
      </c>
      <c r="BG36">
        <v>1.73</v>
      </c>
      <c r="BH36">
        <v>6.3</v>
      </c>
      <c r="BI36">
        <v>0.84</v>
      </c>
      <c r="BJ36">
        <v>1.27</v>
      </c>
      <c r="BK36">
        <v>1.24</v>
      </c>
      <c r="BL36">
        <v>0.79</v>
      </c>
      <c r="BM36">
        <v>0.08</v>
      </c>
      <c r="BN36">
        <v>3.4</v>
      </c>
      <c r="BO36">
        <v>1.89</v>
      </c>
      <c r="BP36">
        <v>0.26</v>
      </c>
      <c r="BQ36">
        <v>1.99</v>
      </c>
      <c r="BR36">
        <v>2.1800000000000002</v>
      </c>
      <c r="BS36">
        <v>1.62</v>
      </c>
      <c r="BT36">
        <v>2.8932340000000001</v>
      </c>
      <c r="BU36">
        <v>1.3481259999999999</v>
      </c>
      <c r="BV36">
        <v>2.0447700000000002</v>
      </c>
      <c r="BW36">
        <v>1.9268540000000001</v>
      </c>
      <c r="BX36">
        <v>1.943438</v>
      </c>
      <c r="BY36">
        <v>2.69625</v>
      </c>
      <c r="BZ36">
        <v>1.333745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5.3385749999999996</v>
      </c>
      <c r="CK36">
        <v>1.849688</v>
      </c>
      <c r="CL36">
        <v>2.6784379999999999</v>
      </c>
      <c r="CM36">
        <v>3.5355379999999998</v>
      </c>
      <c r="CN36">
        <v>1.779525</v>
      </c>
      <c r="CO36">
        <v>4.3140000000000001</v>
      </c>
      <c r="CP36">
        <v>4.2765000000000004</v>
      </c>
      <c r="CQ36">
        <v>1.779525</v>
      </c>
      <c r="CR36">
        <v>0.68101</v>
      </c>
      <c r="CS36">
        <v>1.12439</v>
      </c>
      <c r="CT36">
        <v>0.65207999999999999</v>
      </c>
      <c r="CU36">
        <v>0.252</v>
      </c>
      <c r="CV36">
        <v>0.20899999999999999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77.576686000000009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300.85379999999998</v>
      </c>
      <c r="L37">
        <v>0</v>
      </c>
      <c r="M37">
        <v>47.195999999999998</v>
      </c>
      <c r="N37">
        <v>120.65625</v>
      </c>
      <c r="O37">
        <v>126.47812500000001</v>
      </c>
      <c r="P37">
        <v>110.968</v>
      </c>
      <c r="Q37">
        <v>0</v>
      </c>
      <c r="R37">
        <v>21.1921</v>
      </c>
      <c r="S37">
        <v>26.375</v>
      </c>
      <c r="T37">
        <v>0</v>
      </c>
      <c r="U37">
        <v>348.97500000000002</v>
      </c>
      <c r="V37">
        <v>20.731850000000001</v>
      </c>
      <c r="W37">
        <v>46.164499999999997</v>
      </c>
      <c r="X37">
        <v>127.26090000000001</v>
      </c>
      <c r="Y37">
        <v>0</v>
      </c>
      <c r="Z37">
        <v>6.5537999999999998</v>
      </c>
      <c r="AA37">
        <v>0</v>
      </c>
      <c r="AB37">
        <v>40.6068</v>
      </c>
      <c r="AC37">
        <v>9.9058399999999995</v>
      </c>
      <c r="AD37">
        <v>18.643799999999999</v>
      </c>
      <c r="AE37">
        <v>0</v>
      </c>
      <c r="AF37">
        <v>9.0630000000000006</v>
      </c>
      <c r="AG37">
        <v>41.723999999999997</v>
      </c>
      <c r="AH37">
        <v>0</v>
      </c>
      <c r="AI37">
        <v>0</v>
      </c>
      <c r="AJ37">
        <v>0</v>
      </c>
      <c r="AK37">
        <v>52.609499999999997</v>
      </c>
      <c r="AL37">
        <v>69.72</v>
      </c>
      <c r="AM37">
        <v>0</v>
      </c>
      <c r="AN37">
        <v>0.66061999999999999</v>
      </c>
      <c r="AO37">
        <v>7.4969999999999999</v>
      </c>
      <c r="AP37">
        <v>12.297599999999999</v>
      </c>
      <c r="AQ37">
        <v>32.5</v>
      </c>
      <c r="AR37">
        <v>16.559999999999999</v>
      </c>
      <c r="AS37">
        <v>21.523199999999999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77.315686000000014</v>
      </c>
      <c r="BA37">
        <f t="shared" si="1"/>
        <v>1729.0291709999999</v>
      </c>
      <c r="BB37">
        <v>34</v>
      </c>
      <c r="BD37">
        <v>7.24</v>
      </c>
      <c r="BE37">
        <v>1.86</v>
      </c>
      <c r="BF37">
        <v>2.23</v>
      </c>
      <c r="BG37">
        <v>1.73</v>
      </c>
      <c r="BH37">
        <v>6.3</v>
      </c>
      <c r="BI37">
        <v>0.84</v>
      </c>
      <c r="BJ37">
        <v>1.27</v>
      </c>
      <c r="BK37">
        <v>1.24</v>
      </c>
      <c r="BL37">
        <v>0.79</v>
      </c>
      <c r="BM37">
        <v>0.08</v>
      </c>
      <c r="BN37">
        <v>3.4</v>
      </c>
      <c r="BO37">
        <v>1.89</v>
      </c>
      <c r="BP37">
        <v>0.26</v>
      </c>
      <c r="BQ37">
        <v>1.99</v>
      </c>
      <c r="BR37">
        <v>2.1800000000000002</v>
      </c>
      <c r="BS37">
        <v>1.62</v>
      </c>
      <c r="BT37">
        <v>2.8932340000000001</v>
      </c>
      <c r="BU37">
        <v>1.3481259999999999</v>
      </c>
      <c r="BV37">
        <v>2.0447700000000002</v>
      </c>
      <c r="BW37">
        <v>1.9268540000000001</v>
      </c>
      <c r="BX37">
        <v>1.943438</v>
      </c>
      <c r="BY37">
        <v>2.69625</v>
      </c>
      <c r="BZ37">
        <v>1.333745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5.3385749999999996</v>
      </c>
      <c r="CK37">
        <v>1.849688</v>
      </c>
      <c r="CL37">
        <v>2.6784379999999999</v>
      </c>
      <c r="CM37">
        <v>3.5355379999999998</v>
      </c>
      <c r="CN37">
        <v>1.779525</v>
      </c>
      <c r="CO37">
        <v>4.3140000000000001</v>
      </c>
      <c r="CP37">
        <v>4.2765000000000004</v>
      </c>
      <c r="CQ37">
        <v>1.779525</v>
      </c>
      <c r="CR37">
        <v>0.68101</v>
      </c>
      <c r="CS37">
        <v>1.12439</v>
      </c>
      <c r="CT37">
        <v>0.65207999999999999</v>
      </c>
      <c r="CU37">
        <v>0</v>
      </c>
      <c r="CV37">
        <v>0</v>
      </c>
      <c r="CW37">
        <v>0.2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77.315686000000014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300.85379999999998</v>
      </c>
      <c r="L38">
        <v>0</v>
      </c>
      <c r="M38">
        <v>47.195999999999998</v>
      </c>
      <c r="N38">
        <v>120.65625</v>
      </c>
      <c r="O38">
        <v>126.47812500000001</v>
      </c>
      <c r="P38">
        <v>110.968</v>
      </c>
      <c r="Q38">
        <v>0</v>
      </c>
      <c r="R38">
        <v>21.1921</v>
      </c>
      <c r="S38">
        <v>26.375</v>
      </c>
      <c r="T38">
        <v>0</v>
      </c>
      <c r="U38">
        <v>348.97500000000002</v>
      </c>
      <c r="V38">
        <v>20.731850000000001</v>
      </c>
      <c r="W38">
        <v>46.164499999999997</v>
      </c>
      <c r="X38">
        <v>127.26090000000001</v>
      </c>
      <c r="Y38">
        <v>0</v>
      </c>
      <c r="Z38">
        <v>6.5537999999999998</v>
      </c>
      <c r="AA38">
        <v>0</v>
      </c>
      <c r="AB38">
        <v>26.989000000000001</v>
      </c>
      <c r="AC38">
        <v>0</v>
      </c>
      <c r="AD38">
        <v>18.643799999999999</v>
      </c>
      <c r="AE38">
        <v>0</v>
      </c>
      <c r="AF38">
        <v>9.0630000000000006</v>
      </c>
      <c r="AG38">
        <v>41.723999999999997</v>
      </c>
      <c r="AH38">
        <v>0</v>
      </c>
      <c r="AI38">
        <v>0</v>
      </c>
      <c r="AJ38">
        <v>0</v>
      </c>
      <c r="AK38">
        <v>52.609499999999997</v>
      </c>
      <c r="AL38">
        <v>69.72</v>
      </c>
      <c r="AM38">
        <v>0</v>
      </c>
      <c r="AN38">
        <v>0.66061999999999999</v>
      </c>
      <c r="AO38">
        <v>7.4969999999999999</v>
      </c>
      <c r="AP38">
        <v>7.0454999999999997</v>
      </c>
      <c r="AQ38">
        <v>16.25</v>
      </c>
      <c r="AR38">
        <v>52.991999999999997</v>
      </c>
      <c r="AS38">
        <v>21.523199999999999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76.989646000000022</v>
      </c>
      <c r="BA38">
        <f t="shared" si="1"/>
        <v>1720.109391</v>
      </c>
      <c r="BB38">
        <v>35</v>
      </c>
      <c r="BD38">
        <v>7.24</v>
      </c>
      <c r="BE38">
        <v>1.86</v>
      </c>
      <c r="BF38">
        <v>2.23</v>
      </c>
      <c r="BG38">
        <v>1.73</v>
      </c>
      <c r="BH38">
        <v>6.3</v>
      </c>
      <c r="BI38">
        <v>0.84</v>
      </c>
      <c r="BJ38">
        <v>1.27</v>
      </c>
      <c r="BK38">
        <v>1.24</v>
      </c>
      <c r="BL38">
        <v>0.79</v>
      </c>
      <c r="BM38">
        <v>0.08</v>
      </c>
      <c r="BN38">
        <v>3.4</v>
      </c>
      <c r="BO38">
        <v>1.89</v>
      </c>
      <c r="BP38">
        <v>0.26</v>
      </c>
      <c r="BQ38">
        <v>1.99</v>
      </c>
      <c r="BR38">
        <v>2.1800000000000002</v>
      </c>
      <c r="BS38">
        <v>1.62</v>
      </c>
      <c r="BT38">
        <v>2.8932340000000001</v>
      </c>
      <c r="BU38">
        <v>1.3481259999999999</v>
      </c>
      <c r="BV38">
        <v>2.0447700000000002</v>
      </c>
      <c r="BW38">
        <v>1.9268540000000001</v>
      </c>
      <c r="BX38">
        <v>1.943438</v>
      </c>
      <c r="BY38">
        <v>2.69625</v>
      </c>
      <c r="BZ38">
        <v>1.333745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5.3385749999999996</v>
      </c>
      <c r="CK38">
        <v>1.849688</v>
      </c>
      <c r="CL38">
        <v>2.6784379999999999</v>
      </c>
      <c r="CM38">
        <v>3.5355379999999998</v>
      </c>
      <c r="CN38">
        <v>1.779525</v>
      </c>
      <c r="CO38">
        <v>4.3140000000000001</v>
      </c>
      <c r="CP38">
        <v>4.2765000000000004</v>
      </c>
      <c r="CQ38">
        <v>1.779525</v>
      </c>
      <c r="CR38">
        <v>0.68101</v>
      </c>
      <c r="CS38">
        <v>1.12439</v>
      </c>
      <c r="CT38">
        <v>0.32604</v>
      </c>
      <c r="CU38">
        <v>0</v>
      </c>
      <c r="CV38">
        <v>0</v>
      </c>
      <c r="CW38">
        <v>0.2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76.989646000000022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259.68759999999997</v>
      </c>
      <c r="L39">
        <v>0</v>
      </c>
      <c r="M39">
        <v>47.195999999999998</v>
      </c>
      <c r="N39">
        <v>120.65625</v>
      </c>
      <c r="O39">
        <v>126.47812500000001</v>
      </c>
      <c r="P39">
        <v>115.49679999999999</v>
      </c>
      <c r="Q39">
        <v>0</v>
      </c>
      <c r="R39">
        <v>14.885300000000001</v>
      </c>
      <c r="S39">
        <v>18.792999999999999</v>
      </c>
      <c r="T39">
        <v>0</v>
      </c>
      <c r="U39">
        <v>348.97500000000002</v>
      </c>
      <c r="V39">
        <v>20.731850000000001</v>
      </c>
      <c r="W39">
        <v>46.164499999999997</v>
      </c>
      <c r="X39">
        <v>127.26090000000001</v>
      </c>
      <c r="Y39">
        <v>0</v>
      </c>
      <c r="Z39">
        <v>6.5537999999999998</v>
      </c>
      <c r="AA39">
        <v>0</v>
      </c>
      <c r="AB39">
        <v>13.426</v>
      </c>
      <c r="AC39">
        <v>0</v>
      </c>
      <c r="AD39">
        <v>18.643799999999999</v>
      </c>
      <c r="AE39">
        <v>0</v>
      </c>
      <c r="AF39">
        <v>0</v>
      </c>
      <c r="AG39">
        <v>41.723999999999997</v>
      </c>
      <c r="AH39">
        <v>0</v>
      </c>
      <c r="AI39">
        <v>0</v>
      </c>
      <c r="AJ39">
        <v>0</v>
      </c>
      <c r="AK39">
        <v>52.609499999999997</v>
      </c>
      <c r="AL39">
        <v>69.72</v>
      </c>
      <c r="AM39">
        <v>0</v>
      </c>
      <c r="AN39">
        <v>0.66061999999999999</v>
      </c>
      <c r="AO39">
        <v>7.4969999999999999</v>
      </c>
      <c r="AP39">
        <v>7.0454999999999997</v>
      </c>
      <c r="AQ39">
        <v>0</v>
      </c>
      <c r="AR39">
        <v>52.991999999999997</v>
      </c>
      <c r="AS39">
        <v>21.523199999999999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77.089646000000016</v>
      </c>
      <c r="BA39">
        <f t="shared" si="1"/>
        <v>1630.8071909999999</v>
      </c>
      <c r="BB39">
        <v>36</v>
      </c>
      <c r="BD39">
        <v>7.24</v>
      </c>
      <c r="BE39">
        <v>1.86</v>
      </c>
      <c r="BF39">
        <v>2.23</v>
      </c>
      <c r="BG39">
        <v>1.73</v>
      </c>
      <c r="BH39">
        <v>6.3</v>
      </c>
      <c r="BI39">
        <v>0.84</v>
      </c>
      <c r="BJ39">
        <v>1.27</v>
      </c>
      <c r="BK39">
        <v>1.24</v>
      </c>
      <c r="BL39">
        <v>0.79</v>
      </c>
      <c r="BM39">
        <v>0.08</v>
      </c>
      <c r="BN39">
        <v>3.4</v>
      </c>
      <c r="BO39">
        <v>1.89</v>
      </c>
      <c r="BP39">
        <v>0.26</v>
      </c>
      <c r="BQ39">
        <v>1.99</v>
      </c>
      <c r="BR39">
        <v>2.1800000000000002</v>
      </c>
      <c r="BS39">
        <v>1.62</v>
      </c>
      <c r="BT39">
        <v>2.8932340000000001</v>
      </c>
      <c r="BU39">
        <v>1.3481259999999999</v>
      </c>
      <c r="BV39">
        <v>2.0447700000000002</v>
      </c>
      <c r="BW39">
        <v>1.9268540000000001</v>
      </c>
      <c r="BX39">
        <v>1.943438</v>
      </c>
      <c r="BY39">
        <v>2.69625</v>
      </c>
      <c r="BZ39">
        <v>1.333745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5.3385749999999996</v>
      </c>
      <c r="CK39">
        <v>1.849688</v>
      </c>
      <c r="CL39">
        <v>2.6784379999999999</v>
      </c>
      <c r="CM39">
        <v>3.5355379999999998</v>
      </c>
      <c r="CN39">
        <v>1.779525</v>
      </c>
      <c r="CO39">
        <v>4.3140000000000001</v>
      </c>
      <c r="CP39">
        <v>4.2765000000000004</v>
      </c>
      <c r="CQ39">
        <v>1.779525</v>
      </c>
      <c r="CR39">
        <v>0.68101</v>
      </c>
      <c r="CS39">
        <v>1.12439</v>
      </c>
      <c r="CT39">
        <v>0.32604</v>
      </c>
      <c r="CU39">
        <v>0</v>
      </c>
      <c r="CV39">
        <v>0</v>
      </c>
      <c r="CW39">
        <v>0.3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77.089646000000016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259.68759999999997</v>
      </c>
      <c r="L40">
        <v>0</v>
      </c>
      <c r="M40">
        <v>47.195999999999998</v>
      </c>
      <c r="N40">
        <v>120.65625</v>
      </c>
      <c r="O40">
        <v>126.47812500000001</v>
      </c>
      <c r="P40">
        <v>115.49679999999999</v>
      </c>
      <c r="Q40">
        <v>0</v>
      </c>
      <c r="R40">
        <v>14.885300000000001</v>
      </c>
      <c r="S40">
        <v>18.792999999999999</v>
      </c>
      <c r="T40">
        <v>0</v>
      </c>
      <c r="U40">
        <v>348.97500000000002</v>
      </c>
      <c r="V40">
        <v>20.731850000000001</v>
      </c>
      <c r="W40">
        <v>46.164499999999997</v>
      </c>
      <c r="X40">
        <v>127.26090000000001</v>
      </c>
      <c r="Y40">
        <v>0</v>
      </c>
      <c r="Z40">
        <v>6.5537999999999998</v>
      </c>
      <c r="AA40">
        <v>0</v>
      </c>
      <c r="AB40">
        <v>13.426</v>
      </c>
      <c r="AC40">
        <v>0</v>
      </c>
      <c r="AD40">
        <v>18.643799999999999</v>
      </c>
      <c r="AE40">
        <v>0</v>
      </c>
      <c r="AF40">
        <v>0</v>
      </c>
      <c r="AG40">
        <v>41.723999999999997</v>
      </c>
      <c r="AH40">
        <v>0</v>
      </c>
      <c r="AI40">
        <v>0</v>
      </c>
      <c r="AJ40">
        <v>0</v>
      </c>
      <c r="AK40">
        <v>52.609499999999997</v>
      </c>
      <c r="AL40">
        <v>23.24</v>
      </c>
      <c r="AM40">
        <v>0</v>
      </c>
      <c r="AN40">
        <v>0.66061999999999999</v>
      </c>
      <c r="AO40">
        <v>7.4969999999999999</v>
      </c>
      <c r="AP40">
        <v>7.0454999999999997</v>
      </c>
      <c r="AQ40">
        <v>0</v>
      </c>
      <c r="AR40">
        <v>52.991999999999997</v>
      </c>
      <c r="AS40">
        <v>21.523199999999999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76.76360600000001</v>
      </c>
      <c r="BA40">
        <f t="shared" si="1"/>
        <v>1584.0011509999999</v>
      </c>
      <c r="BB40">
        <v>37</v>
      </c>
      <c r="BD40">
        <v>7.24</v>
      </c>
      <c r="BE40">
        <v>1.86</v>
      </c>
      <c r="BF40">
        <v>2.23</v>
      </c>
      <c r="BG40">
        <v>1.73</v>
      </c>
      <c r="BH40">
        <v>6.3</v>
      </c>
      <c r="BI40">
        <v>0.84</v>
      </c>
      <c r="BJ40">
        <v>1.27</v>
      </c>
      <c r="BK40">
        <v>1.24</v>
      </c>
      <c r="BL40">
        <v>0.79</v>
      </c>
      <c r="BM40">
        <v>0.08</v>
      </c>
      <c r="BN40">
        <v>3.4</v>
      </c>
      <c r="BO40">
        <v>1.89</v>
      </c>
      <c r="BP40">
        <v>0.26</v>
      </c>
      <c r="BQ40">
        <v>1.99</v>
      </c>
      <c r="BR40">
        <v>2.1800000000000002</v>
      </c>
      <c r="BS40">
        <v>1.62</v>
      </c>
      <c r="BT40">
        <v>2.8932340000000001</v>
      </c>
      <c r="BU40">
        <v>1.3481259999999999</v>
      </c>
      <c r="BV40">
        <v>2.0447700000000002</v>
      </c>
      <c r="BW40">
        <v>1.9268540000000001</v>
      </c>
      <c r="BX40">
        <v>1.943438</v>
      </c>
      <c r="BY40">
        <v>2.69625</v>
      </c>
      <c r="BZ40">
        <v>1.333745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5.3385749999999996</v>
      </c>
      <c r="CK40">
        <v>1.849688</v>
      </c>
      <c r="CL40">
        <v>2.6784379999999999</v>
      </c>
      <c r="CM40">
        <v>3.5355379999999998</v>
      </c>
      <c r="CN40">
        <v>1.779525</v>
      </c>
      <c r="CO40">
        <v>4.3140000000000001</v>
      </c>
      <c r="CP40">
        <v>4.2765000000000004</v>
      </c>
      <c r="CQ40">
        <v>1.779525</v>
      </c>
      <c r="CR40">
        <v>0.68101</v>
      </c>
      <c r="CS40">
        <v>1.12439</v>
      </c>
      <c r="CT40">
        <v>0</v>
      </c>
      <c r="CU40">
        <v>0</v>
      </c>
      <c r="CV40">
        <v>0</v>
      </c>
      <c r="CW40">
        <v>0.3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76.76360600000001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259.68759999999997</v>
      </c>
      <c r="L41">
        <v>0</v>
      </c>
      <c r="M41">
        <v>47.195999999999998</v>
      </c>
      <c r="N41">
        <v>120.65625</v>
      </c>
      <c r="O41">
        <v>126.47812500000001</v>
      </c>
      <c r="P41">
        <v>115.49679999999999</v>
      </c>
      <c r="Q41">
        <v>0</v>
      </c>
      <c r="R41">
        <v>14.885300000000001</v>
      </c>
      <c r="S41">
        <v>18.792999999999999</v>
      </c>
      <c r="T41">
        <v>0</v>
      </c>
      <c r="U41">
        <v>348.97500000000002</v>
      </c>
      <c r="V41">
        <v>20.731850000000001</v>
      </c>
      <c r="W41">
        <v>46.164499999999997</v>
      </c>
      <c r="X41">
        <v>127.26090000000001</v>
      </c>
      <c r="Y41">
        <v>0</v>
      </c>
      <c r="Z41">
        <v>6.5537999999999998</v>
      </c>
      <c r="AA41">
        <v>0</v>
      </c>
      <c r="AB41">
        <v>0</v>
      </c>
      <c r="AC41">
        <v>0</v>
      </c>
      <c r="AD41">
        <v>8.2410999999999994</v>
      </c>
      <c r="AE41">
        <v>0</v>
      </c>
      <c r="AF41">
        <v>0</v>
      </c>
      <c r="AG41">
        <v>41.723999999999997</v>
      </c>
      <c r="AH41">
        <v>0</v>
      </c>
      <c r="AI41">
        <v>0</v>
      </c>
      <c r="AJ41">
        <v>0</v>
      </c>
      <c r="AK41">
        <v>52.609499999999997</v>
      </c>
      <c r="AL41">
        <v>11.62</v>
      </c>
      <c r="AM41">
        <v>0</v>
      </c>
      <c r="AN41">
        <v>0.66061999999999999</v>
      </c>
      <c r="AO41">
        <v>7.4969999999999999</v>
      </c>
      <c r="AP41">
        <v>7.0454999999999997</v>
      </c>
      <c r="AQ41">
        <v>0</v>
      </c>
      <c r="AR41">
        <v>5.52</v>
      </c>
      <c r="AS41">
        <v>21.523199999999999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77.243606</v>
      </c>
      <c r="BA41">
        <f t="shared" si="1"/>
        <v>1501.5604509999998</v>
      </c>
      <c r="BB41">
        <v>38</v>
      </c>
      <c r="BD41">
        <v>7.24</v>
      </c>
      <c r="BE41">
        <v>1.86</v>
      </c>
      <c r="BF41">
        <v>2.23</v>
      </c>
      <c r="BG41">
        <v>1.71</v>
      </c>
      <c r="BH41">
        <v>6.3</v>
      </c>
      <c r="BI41">
        <v>0.84</v>
      </c>
      <c r="BJ41">
        <v>1.27</v>
      </c>
      <c r="BK41">
        <v>1.24</v>
      </c>
      <c r="BL41">
        <v>0.79</v>
      </c>
      <c r="BM41">
        <v>0.08</v>
      </c>
      <c r="BN41">
        <v>3.4</v>
      </c>
      <c r="BO41">
        <v>1.89</v>
      </c>
      <c r="BP41">
        <v>0.26</v>
      </c>
      <c r="BQ41">
        <v>1.99</v>
      </c>
      <c r="BR41">
        <v>2.1800000000000002</v>
      </c>
      <c r="BS41">
        <v>1.62</v>
      </c>
      <c r="BT41">
        <v>2.8932340000000001</v>
      </c>
      <c r="BU41">
        <v>1.3481259999999999</v>
      </c>
      <c r="BV41">
        <v>2.0447700000000002</v>
      </c>
      <c r="BW41">
        <v>1.9268540000000001</v>
      </c>
      <c r="BX41">
        <v>1.943438</v>
      </c>
      <c r="BY41">
        <v>2.69625</v>
      </c>
      <c r="BZ41">
        <v>1.333745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5.3385749999999996</v>
      </c>
      <c r="CK41">
        <v>1.849688</v>
      </c>
      <c r="CL41">
        <v>2.6784379999999999</v>
      </c>
      <c r="CM41">
        <v>3.5355379999999998</v>
      </c>
      <c r="CN41">
        <v>1.779525</v>
      </c>
      <c r="CO41">
        <v>4.3140000000000001</v>
      </c>
      <c r="CP41">
        <v>4.2765000000000004</v>
      </c>
      <c r="CQ41">
        <v>1.779525</v>
      </c>
      <c r="CR41">
        <v>0.68101</v>
      </c>
      <c r="CS41">
        <v>1.12439</v>
      </c>
      <c r="CT41">
        <v>0</v>
      </c>
      <c r="CU41">
        <v>0</v>
      </c>
      <c r="CV41">
        <v>0</v>
      </c>
      <c r="CW41">
        <v>0.8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77.243606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259.68759999999997</v>
      </c>
      <c r="L42">
        <v>0</v>
      </c>
      <c r="M42">
        <v>47.195999999999998</v>
      </c>
      <c r="N42">
        <v>120.65625</v>
      </c>
      <c r="O42">
        <v>126.47812500000001</v>
      </c>
      <c r="P42">
        <v>115.49679999999999</v>
      </c>
      <c r="Q42">
        <v>0</v>
      </c>
      <c r="R42">
        <v>14.885300000000001</v>
      </c>
      <c r="S42">
        <v>18.792999999999999</v>
      </c>
      <c r="T42">
        <v>0</v>
      </c>
      <c r="U42">
        <v>348.97500000000002</v>
      </c>
      <c r="V42">
        <v>20.731850000000001</v>
      </c>
      <c r="W42">
        <v>46.164499999999997</v>
      </c>
      <c r="X42">
        <v>127.26090000000001</v>
      </c>
      <c r="Y42">
        <v>0</v>
      </c>
      <c r="Z42">
        <v>6.5537999999999998</v>
      </c>
      <c r="AA42">
        <v>0</v>
      </c>
      <c r="AB42">
        <v>0</v>
      </c>
      <c r="AC42">
        <v>0</v>
      </c>
      <c r="AD42">
        <v>8.2410999999999994</v>
      </c>
      <c r="AE42">
        <v>0</v>
      </c>
      <c r="AF42">
        <v>0</v>
      </c>
      <c r="AG42">
        <v>41.723999999999997</v>
      </c>
      <c r="AH42">
        <v>0</v>
      </c>
      <c r="AI42">
        <v>0</v>
      </c>
      <c r="AJ42">
        <v>0</v>
      </c>
      <c r="AK42">
        <v>52.609499999999997</v>
      </c>
      <c r="AL42">
        <v>11.62</v>
      </c>
      <c r="AM42">
        <v>0</v>
      </c>
      <c r="AN42">
        <v>0.66061999999999999</v>
      </c>
      <c r="AO42">
        <v>7.4969999999999999</v>
      </c>
      <c r="AP42">
        <v>7.0454999999999997</v>
      </c>
      <c r="AQ42">
        <v>0</v>
      </c>
      <c r="AR42">
        <v>5.52</v>
      </c>
      <c r="AS42">
        <v>21.523199999999999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76.933606000000012</v>
      </c>
      <c r="BA42">
        <f t="shared" si="1"/>
        <v>1501.2504509999999</v>
      </c>
      <c r="BB42">
        <v>39</v>
      </c>
      <c r="BD42">
        <v>7.24</v>
      </c>
      <c r="BE42">
        <v>1.86</v>
      </c>
      <c r="BF42">
        <v>2.23</v>
      </c>
      <c r="BG42">
        <v>1.52</v>
      </c>
      <c r="BH42">
        <v>6.3</v>
      </c>
      <c r="BI42">
        <v>0.6</v>
      </c>
      <c r="BJ42">
        <v>1.29</v>
      </c>
      <c r="BK42">
        <v>1.24</v>
      </c>
      <c r="BL42">
        <v>0.79</v>
      </c>
      <c r="BM42">
        <v>0.08</v>
      </c>
      <c r="BN42">
        <v>3.4</v>
      </c>
      <c r="BO42">
        <v>1.89</v>
      </c>
      <c r="BP42">
        <v>0.26</v>
      </c>
      <c r="BQ42">
        <v>1.99</v>
      </c>
      <c r="BR42">
        <v>2.1800000000000002</v>
      </c>
      <c r="BS42">
        <v>1.62</v>
      </c>
      <c r="BT42">
        <v>2.8932340000000001</v>
      </c>
      <c r="BU42">
        <v>1.3481259999999999</v>
      </c>
      <c r="BV42">
        <v>2.0447700000000002</v>
      </c>
      <c r="BW42">
        <v>1.9268540000000001</v>
      </c>
      <c r="BX42">
        <v>1.943438</v>
      </c>
      <c r="BY42">
        <v>2.69625</v>
      </c>
      <c r="BZ42">
        <v>1.333745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5.3385749999999996</v>
      </c>
      <c r="CK42">
        <v>1.849688</v>
      </c>
      <c r="CL42">
        <v>2.6784379999999999</v>
      </c>
      <c r="CM42">
        <v>3.5355379999999998</v>
      </c>
      <c r="CN42">
        <v>1.779525</v>
      </c>
      <c r="CO42">
        <v>4.3140000000000001</v>
      </c>
      <c r="CP42">
        <v>4.2765000000000004</v>
      </c>
      <c r="CQ42">
        <v>1.779525</v>
      </c>
      <c r="CR42">
        <v>0.68101</v>
      </c>
      <c r="CS42">
        <v>1.12439</v>
      </c>
      <c r="CT42">
        <v>0</v>
      </c>
      <c r="CU42">
        <v>0</v>
      </c>
      <c r="CV42">
        <v>0</v>
      </c>
      <c r="CW42">
        <v>0.9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76.933606000000012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259.68759999999997</v>
      </c>
      <c r="L43">
        <v>0</v>
      </c>
      <c r="M43">
        <v>47.195999999999998</v>
      </c>
      <c r="N43">
        <v>120.65625</v>
      </c>
      <c r="O43">
        <v>126.47812500000001</v>
      </c>
      <c r="P43">
        <v>115.49679999999999</v>
      </c>
      <c r="Q43">
        <v>0</v>
      </c>
      <c r="R43">
        <v>14.885300000000001</v>
      </c>
      <c r="S43">
        <v>18.792999999999999</v>
      </c>
      <c r="T43">
        <v>0</v>
      </c>
      <c r="U43">
        <v>348.97500000000002</v>
      </c>
      <c r="V43">
        <v>20.731850000000001</v>
      </c>
      <c r="W43">
        <v>46.164499999999997</v>
      </c>
      <c r="X43">
        <v>127.26090000000001</v>
      </c>
      <c r="Y43">
        <v>0</v>
      </c>
      <c r="Z43">
        <v>6.5537999999999998</v>
      </c>
      <c r="AA43">
        <v>0</v>
      </c>
      <c r="AB43">
        <v>0</v>
      </c>
      <c r="AC43">
        <v>0</v>
      </c>
      <c r="AD43">
        <v>8.2410999999999994</v>
      </c>
      <c r="AE43">
        <v>0</v>
      </c>
      <c r="AF43">
        <v>0</v>
      </c>
      <c r="AG43">
        <v>41.723999999999997</v>
      </c>
      <c r="AH43">
        <v>0</v>
      </c>
      <c r="AI43">
        <v>0</v>
      </c>
      <c r="AJ43">
        <v>0</v>
      </c>
      <c r="AK43">
        <v>52.609499999999997</v>
      </c>
      <c r="AL43">
        <v>11.62</v>
      </c>
      <c r="AM43">
        <v>0</v>
      </c>
      <c r="AN43">
        <v>0.66061999999999999</v>
      </c>
      <c r="AO43">
        <v>7.4969999999999999</v>
      </c>
      <c r="AP43">
        <v>7.0454999999999997</v>
      </c>
      <c r="AQ43">
        <v>0</v>
      </c>
      <c r="AR43">
        <v>5.52</v>
      </c>
      <c r="AS43">
        <v>21.523199999999999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76.993606</v>
      </c>
      <c r="BA43">
        <f t="shared" si="1"/>
        <v>1501.3104509999998</v>
      </c>
      <c r="BB43">
        <v>40</v>
      </c>
      <c r="BD43">
        <v>7.24</v>
      </c>
      <c r="BE43">
        <v>1.86</v>
      </c>
      <c r="BF43">
        <v>2.23</v>
      </c>
      <c r="BG43">
        <v>1.52</v>
      </c>
      <c r="BH43">
        <v>6.3</v>
      </c>
      <c r="BI43">
        <v>0.6</v>
      </c>
      <c r="BJ43">
        <v>1.29</v>
      </c>
      <c r="BK43">
        <v>1.24</v>
      </c>
      <c r="BL43">
        <v>0.79</v>
      </c>
      <c r="BM43">
        <v>0.08</v>
      </c>
      <c r="BN43">
        <v>3.4</v>
      </c>
      <c r="BO43">
        <v>1.89</v>
      </c>
      <c r="BP43">
        <v>0.26</v>
      </c>
      <c r="BQ43">
        <v>1.99</v>
      </c>
      <c r="BR43">
        <v>2.1800000000000002</v>
      </c>
      <c r="BS43">
        <v>1.62</v>
      </c>
      <c r="BT43">
        <v>2.8932340000000001</v>
      </c>
      <c r="BU43">
        <v>1.3481259999999999</v>
      </c>
      <c r="BV43">
        <v>2.0447700000000002</v>
      </c>
      <c r="BW43">
        <v>1.9268540000000001</v>
      </c>
      <c r="BX43">
        <v>1.943438</v>
      </c>
      <c r="BY43">
        <v>2.69625</v>
      </c>
      <c r="BZ43">
        <v>1.333745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5.3385749999999996</v>
      </c>
      <c r="CK43">
        <v>1.849688</v>
      </c>
      <c r="CL43">
        <v>2.6784379999999999</v>
      </c>
      <c r="CM43">
        <v>3.5355379999999998</v>
      </c>
      <c r="CN43">
        <v>1.779525</v>
      </c>
      <c r="CO43">
        <v>4.3140000000000001</v>
      </c>
      <c r="CP43">
        <v>4.2765000000000004</v>
      </c>
      <c r="CQ43">
        <v>1.779525</v>
      </c>
      <c r="CR43">
        <v>0.68101</v>
      </c>
      <c r="CS43">
        <v>1.12439</v>
      </c>
      <c r="CT43">
        <v>0</v>
      </c>
      <c r="CU43">
        <v>0</v>
      </c>
      <c r="CV43">
        <v>0</v>
      </c>
      <c r="CW43">
        <v>0.96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76.993606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259.68759999999997</v>
      </c>
      <c r="L44">
        <v>0</v>
      </c>
      <c r="M44">
        <v>47.195999999999998</v>
      </c>
      <c r="N44">
        <v>120.65625</v>
      </c>
      <c r="O44">
        <v>126.47812500000001</v>
      </c>
      <c r="P44">
        <v>115.49679999999999</v>
      </c>
      <c r="Q44">
        <v>0</v>
      </c>
      <c r="R44">
        <v>14.885300000000001</v>
      </c>
      <c r="S44">
        <v>18.792999999999999</v>
      </c>
      <c r="T44">
        <v>0</v>
      </c>
      <c r="U44">
        <v>348.97500000000002</v>
      </c>
      <c r="V44">
        <v>20.731850000000001</v>
      </c>
      <c r="W44">
        <v>46.164499999999997</v>
      </c>
      <c r="X44">
        <v>127.26090000000001</v>
      </c>
      <c r="Y44">
        <v>0</v>
      </c>
      <c r="Z44">
        <v>6.5537999999999998</v>
      </c>
      <c r="AA44">
        <v>0</v>
      </c>
      <c r="AB44">
        <v>0</v>
      </c>
      <c r="AC44">
        <v>0</v>
      </c>
      <c r="AD44">
        <v>8.2410999999999994</v>
      </c>
      <c r="AE44">
        <v>0</v>
      </c>
      <c r="AF44">
        <v>0</v>
      </c>
      <c r="AG44">
        <v>41.723999999999997</v>
      </c>
      <c r="AH44">
        <v>0</v>
      </c>
      <c r="AI44">
        <v>0</v>
      </c>
      <c r="AJ44">
        <v>0</v>
      </c>
      <c r="AK44">
        <v>52.609499999999997</v>
      </c>
      <c r="AL44">
        <v>11.62</v>
      </c>
      <c r="AM44">
        <v>0</v>
      </c>
      <c r="AN44">
        <v>0.66061999999999999</v>
      </c>
      <c r="AO44">
        <v>7.4969999999999999</v>
      </c>
      <c r="AP44">
        <v>7.0454999999999997</v>
      </c>
      <c r="AQ44">
        <v>0</v>
      </c>
      <c r="AR44">
        <v>5.52</v>
      </c>
      <c r="AS44">
        <v>21.523199999999999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77.123606000000009</v>
      </c>
      <c r="BA44">
        <f t="shared" si="1"/>
        <v>1501.4404509999999</v>
      </c>
      <c r="BB44">
        <v>41</v>
      </c>
      <c r="BD44">
        <v>7.24</v>
      </c>
      <c r="BE44">
        <v>1.86</v>
      </c>
      <c r="BF44">
        <v>2.23</v>
      </c>
      <c r="BG44">
        <v>1.52</v>
      </c>
      <c r="BH44">
        <v>6.3</v>
      </c>
      <c r="BI44">
        <v>0.61</v>
      </c>
      <c r="BJ44">
        <v>1.33</v>
      </c>
      <c r="BK44">
        <v>1.24</v>
      </c>
      <c r="BL44">
        <v>0.79</v>
      </c>
      <c r="BM44">
        <v>0.08</v>
      </c>
      <c r="BN44">
        <v>3.4</v>
      </c>
      <c r="BO44">
        <v>1.89</v>
      </c>
      <c r="BP44">
        <v>0.26</v>
      </c>
      <c r="BQ44">
        <v>1.99</v>
      </c>
      <c r="BR44">
        <v>2.1800000000000002</v>
      </c>
      <c r="BS44">
        <v>1.62</v>
      </c>
      <c r="BT44">
        <v>2.8932340000000001</v>
      </c>
      <c r="BU44">
        <v>1.3481259999999999</v>
      </c>
      <c r="BV44">
        <v>2.0447700000000002</v>
      </c>
      <c r="BW44">
        <v>1.9268540000000001</v>
      </c>
      <c r="BX44">
        <v>1.943438</v>
      </c>
      <c r="BY44">
        <v>2.69625</v>
      </c>
      <c r="BZ44">
        <v>1.333745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5.3385749999999996</v>
      </c>
      <c r="CK44">
        <v>1.849688</v>
      </c>
      <c r="CL44">
        <v>2.6784379999999999</v>
      </c>
      <c r="CM44">
        <v>3.5355379999999998</v>
      </c>
      <c r="CN44">
        <v>1.779525</v>
      </c>
      <c r="CO44">
        <v>4.3140000000000001</v>
      </c>
      <c r="CP44">
        <v>4.2765000000000004</v>
      </c>
      <c r="CQ44">
        <v>1.779525</v>
      </c>
      <c r="CR44">
        <v>0.68101</v>
      </c>
      <c r="CS44">
        <v>1.12439</v>
      </c>
      <c r="CT44">
        <v>0</v>
      </c>
      <c r="CU44">
        <v>0</v>
      </c>
      <c r="CV44">
        <v>0</v>
      </c>
      <c r="CW44">
        <v>1.04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77.123606000000009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259.68759999999997</v>
      </c>
      <c r="L45">
        <v>0</v>
      </c>
      <c r="M45">
        <v>47.195999999999998</v>
      </c>
      <c r="N45">
        <v>120.65625</v>
      </c>
      <c r="O45">
        <v>126.47812500000001</v>
      </c>
      <c r="P45">
        <v>120.75449999999999</v>
      </c>
      <c r="Q45">
        <v>0</v>
      </c>
      <c r="R45">
        <v>14.885300000000001</v>
      </c>
      <c r="S45">
        <v>18.792999999999999</v>
      </c>
      <c r="T45">
        <v>0</v>
      </c>
      <c r="U45">
        <v>348.97500000000002</v>
      </c>
      <c r="V45">
        <v>20.731850000000001</v>
      </c>
      <c r="W45">
        <v>46.164499999999997</v>
      </c>
      <c r="X45">
        <v>127.26090000000001</v>
      </c>
      <c r="Y45">
        <v>0</v>
      </c>
      <c r="Z45">
        <v>6.5537999999999998</v>
      </c>
      <c r="AA45">
        <v>0</v>
      </c>
      <c r="AB45">
        <v>0</v>
      </c>
      <c r="AC45">
        <v>0</v>
      </c>
      <c r="AD45">
        <v>8.2410999999999994</v>
      </c>
      <c r="AE45">
        <v>0</v>
      </c>
      <c r="AF45">
        <v>0</v>
      </c>
      <c r="AG45">
        <v>41.723999999999997</v>
      </c>
      <c r="AH45">
        <v>0</v>
      </c>
      <c r="AI45">
        <v>0</v>
      </c>
      <c r="AJ45">
        <v>0</v>
      </c>
      <c r="AK45">
        <v>52.609499999999997</v>
      </c>
      <c r="AL45">
        <v>11.62</v>
      </c>
      <c r="AM45">
        <v>0</v>
      </c>
      <c r="AN45">
        <v>0.66061999999999999</v>
      </c>
      <c r="AO45">
        <v>7.4969999999999999</v>
      </c>
      <c r="AP45">
        <v>7.0454999999999997</v>
      </c>
      <c r="AQ45">
        <v>0</v>
      </c>
      <c r="AR45">
        <v>5.52</v>
      </c>
      <c r="AS45">
        <v>21.523199999999999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77.343606000000008</v>
      </c>
      <c r="BA45">
        <f t="shared" si="1"/>
        <v>1506.9181509999999</v>
      </c>
      <c r="BB45">
        <v>42</v>
      </c>
      <c r="BD45">
        <v>7.24</v>
      </c>
      <c r="BE45">
        <v>1.86</v>
      </c>
      <c r="BF45">
        <v>2.23</v>
      </c>
      <c r="BG45">
        <v>1.42</v>
      </c>
      <c r="BH45">
        <v>6.3</v>
      </c>
      <c r="BI45">
        <v>0.85</v>
      </c>
      <c r="BJ45">
        <v>1.33</v>
      </c>
      <c r="BK45">
        <v>1.24</v>
      </c>
      <c r="BL45">
        <v>0.79</v>
      </c>
      <c r="BM45">
        <v>0.08</v>
      </c>
      <c r="BN45">
        <v>3.4</v>
      </c>
      <c r="BO45">
        <v>1.89</v>
      </c>
      <c r="BP45">
        <v>0.26</v>
      </c>
      <c r="BQ45">
        <v>1.99</v>
      </c>
      <c r="BR45">
        <v>2.1800000000000002</v>
      </c>
      <c r="BS45">
        <v>1.62</v>
      </c>
      <c r="BT45">
        <v>2.8932340000000001</v>
      </c>
      <c r="BU45">
        <v>1.3481259999999999</v>
      </c>
      <c r="BV45">
        <v>2.0447700000000002</v>
      </c>
      <c r="BW45">
        <v>1.9268540000000001</v>
      </c>
      <c r="BX45">
        <v>1.943438</v>
      </c>
      <c r="BY45">
        <v>2.69625</v>
      </c>
      <c r="BZ45">
        <v>1.333745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5.3385749999999996</v>
      </c>
      <c r="CK45">
        <v>1.849688</v>
      </c>
      <c r="CL45">
        <v>2.6784379999999999</v>
      </c>
      <c r="CM45">
        <v>3.5355379999999998</v>
      </c>
      <c r="CN45">
        <v>1.779525</v>
      </c>
      <c r="CO45">
        <v>4.3140000000000001</v>
      </c>
      <c r="CP45">
        <v>4.2765000000000004</v>
      </c>
      <c r="CQ45">
        <v>1.779525</v>
      </c>
      <c r="CR45">
        <v>0.68101</v>
      </c>
      <c r="CS45">
        <v>1.12439</v>
      </c>
      <c r="CT45">
        <v>0</v>
      </c>
      <c r="CU45">
        <v>0</v>
      </c>
      <c r="CV45">
        <v>0</v>
      </c>
      <c r="CW45">
        <v>1.1200000000000001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77.343606000000008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259.68759999999997</v>
      </c>
      <c r="L46">
        <v>0</v>
      </c>
      <c r="M46">
        <v>47.195999999999998</v>
      </c>
      <c r="N46">
        <v>120.65625</v>
      </c>
      <c r="O46">
        <v>126.47812500000001</v>
      </c>
      <c r="P46">
        <v>121.4987</v>
      </c>
      <c r="Q46">
        <v>0</v>
      </c>
      <c r="R46">
        <v>14.885300000000001</v>
      </c>
      <c r="S46">
        <v>18.792999999999999</v>
      </c>
      <c r="T46">
        <v>0</v>
      </c>
      <c r="U46">
        <v>348.97500000000002</v>
      </c>
      <c r="V46">
        <v>20.731850000000001</v>
      </c>
      <c r="W46">
        <v>46.164499999999997</v>
      </c>
      <c r="X46">
        <v>127.26090000000001</v>
      </c>
      <c r="Y46">
        <v>0</v>
      </c>
      <c r="Z46">
        <v>6.5537999999999998</v>
      </c>
      <c r="AA46">
        <v>0</v>
      </c>
      <c r="AB46">
        <v>0</v>
      </c>
      <c r="AC46">
        <v>0</v>
      </c>
      <c r="AD46">
        <v>8.2410999999999994</v>
      </c>
      <c r="AE46">
        <v>0</v>
      </c>
      <c r="AF46">
        <v>0</v>
      </c>
      <c r="AG46">
        <v>41.723999999999997</v>
      </c>
      <c r="AH46">
        <v>0</v>
      </c>
      <c r="AI46">
        <v>0</v>
      </c>
      <c r="AJ46">
        <v>0</v>
      </c>
      <c r="AK46">
        <v>52.609499999999997</v>
      </c>
      <c r="AL46">
        <v>11.62</v>
      </c>
      <c r="AM46">
        <v>0</v>
      </c>
      <c r="AN46">
        <v>0.66061999999999999</v>
      </c>
      <c r="AO46">
        <v>7.4969999999999999</v>
      </c>
      <c r="AP46">
        <v>7.0454999999999997</v>
      </c>
      <c r="AQ46">
        <v>0</v>
      </c>
      <c r="AR46">
        <v>5.52</v>
      </c>
      <c r="AS46">
        <v>21.523199999999999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77.393606000000005</v>
      </c>
      <c r="BA46">
        <f t="shared" si="1"/>
        <v>1507.7123509999999</v>
      </c>
      <c r="BB46">
        <v>43</v>
      </c>
      <c r="BD46">
        <v>7.24</v>
      </c>
      <c r="BE46">
        <v>1.86</v>
      </c>
      <c r="BF46">
        <v>2.23</v>
      </c>
      <c r="BG46">
        <v>1.39</v>
      </c>
      <c r="BH46">
        <v>6.3</v>
      </c>
      <c r="BI46">
        <v>0.85</v>
      </c>
      <c r="BJ46">
        <v>1.33</v>
      </c>
      <c r="BK46">
        <v>1.24</v>
      </c>
      <c r="BL46">
        <v>0.79</v>
      </c>
      <c r="BM46">
        <v>0.08</v>
      </c>
      <c r="BN46">
        <v>3.4</v>
      </c>
      <c r="BO46">
        <v>1.89</v>
      </c>
      <c r="BP46">
        <v>0.26</v>
      </c>
      <c r="BQ46">
        <v>1.99</v>
      </c>
      <c r="BR46">
        <v>2.1800000000000002</v>
      </c>
      <c r="BS46">
        <v>1.62</v>
      </c>
      <c r="BT46">
        <v>2.8932340000000001</v>
      </c>
      <c r="BU46">
        <v>1.3481259999999999</v>
      </c>
      <c r="BV46">
        <v>2.0447700000000002</v>
      </c>
      <c r="BW46">
        <v>1.9268540000000001</v>
      </c>
      <c r="BX46">
        <v>1.943438</v>
      </c>
      <c r="BY46">
        <v>2.69625</v>
      </c>
      <c r="BZ46">
        <v>1.333745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5.3385749999999996</v>
      </c>
      <c r="CK46">
        <v>1.849688</v>
      </c>
      <c r="CL46">
        <v>2.6784379999999999</v>
      </c>
      <c r="CM46">
        <v>3.5355379999999998</v>
      </c>
      <c r="CN46">
        <v>1.779525</v>
      </c>
      <c r="CO46">
        <v>4.3140000000000001</v>
      </c>
      <c r="CP46">
        <v>4.2765000000000004</v>
      </c>
      <c r="CQ46">
        <v>1.779525</v>
      </c>
      <c r="CR46">
        <v>0.68101</v>
      </c>
      <c r="CS46">
        <v>1.12439</v>
      </c>
      <c r="CT46">
        <v>0</v>
      </c>
      <c r="CU46">
        <v>0</v>
      </c>
      <c r="CV46">
        <v>0</v>
      </c>
      <c r="CW46">
        <v>1.2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77.393606000000005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299.68759999999997</v>
      </c>
      <c r="L47">
        <v>0</v>
      </c>
      <c r="M47">
        <v>47.195999999999998</v>
      </c>
      <c r="N47">
        <v>120.65625</v>
      </c>
      <c r="O47">
        <v>126.47812500000001</v>
      </c>
      <c r="P47">
        <v>121.4987</v>
      </c>
      <c r="Q47">
        <v>0</v>
      </c>
      <c r="R47">
        <v>21.1921</v>
      </c>
      <c r="S47">
        <v>26.375</v>
      </c>
      <c r="T47">
        <v>0</v>
      </c>
      <c r="U47">
        <v>348.97500000000002</v>
      </c>
      <c r="V47">
        <v>20.731850000000001</v>
      </c>
      <c r="W47">
        <v>46.164499999999997</v>
      </c>
      <c r="X47">
        <v>127.26090000000001</v>
      </c>
      <c r="Y47">
        <v>0</v>
      </c>
      <c r="Z47">
        <v>6.5537999999999998</v>
      </c>
      <c r="AA47">
        <v>0</v>
      </c>
      <c r="AB47">
        <v>0</v>
      </c>
      <c r="AC47">
        <v>0</v>
      </c>
      <c r="AD47">
        <v>8.2410999999999994</v>
      </c>
      <c r="AE47">
        <v>0</v>
      </c>
      <c r="AF47">
        <v>0</v>
      </c>
      <c r="AG47">
        <v>41.723999999999997</v>
      </c>
      <c r="AH47">
        <v>0</v>
      </c>
      <c r="AI47">
        <v>0</v>
      </c>
      <c r="AJ47">
        <v>0</v>
      </c>
      <c r="AK47">
        <v>52.609499999999997</v>
      </c>
      <c r="AL47">
        <v>11.62</v>
      </c>
      <c r="AM47">
        <v>0</v>
      </c>
      <c r="AN47">
        <v>0.66061999999999999</v>
      </c>
      <c r="AO47">
        <v>7.4969999999999999</v>
      </c>
      <c r="AP47">
        <v>7.0454999999999997</v>
      </c>
      <c r="AQ47">
        <v>0</v>
      </c>
      <c r="AR47">
        <v>52.991999999999997</v>
      </c>
      <c r="AS47">
        <v>21.523199999999999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77.457706000000016</v>
      </c>
      <c r="BA47">
        <f t="shared" si="1"/>
        <v>1609.1372509999997</v>
      </c>
      <c r="BB47">
        <v>44</v>
      </c>
      <c r="BD47">
        <v>7.24</v>
      </c>
      <c r="BE47">
        <v>1.86</v>
      </c>
      <c r="BF47">
        <v>2.23</v>
      </c>
      <c r="BG47">
        <v>1.39</v>
      </c>
      <c r="BH47">
        <v>6.3</v>
      </c>
      <c r="BI47">
        <v>0.85</v>
      </c>
      <c r="BJ47">
        <v>1.33</v>
      </c>
      <c r="BK47">
        <v>1.26</v>
      </c>
      <c r="BL47">
        <v>0.79</v>
      </c>
      <c r="BM47">
        <v>0.08</v>
      </c>
      <c r="BN47">
        <v>3.4</v>
      </c>
      <c r="BO47">
        <v>1.89</v>
      </c>
      <c r="BP47">
        <v>0.26</v>
      </c>
      <c r="BQ47">
        <v>1.99</v>
      </c>
      <c r="BR47">
        <v>2.1800000000000002</v>
      </c>
      <c r="BS47">
        <v>1.62</v>
      </c>
      <c r="BT47">
        <v>2.8932340000000001</v>
      </c>
      <c r="BU47">
        <v>1.3481259999999999</v>
      </c>
      <c r="BV47">
        <v>2.0447700000000002</v>
      </c>
      <c r="BW47">
        <v>1.9268540000000001</v>
      </c>
      <c r="BX47">
        <v>1.943438</v>
      </c>
      <c r="BY47">
        <v>2.69625</v>
      </c>
      <c r="BZ47">
        <v>1.333745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5.3385749999999996</v>
      </c>
      <c r="CK47">
        <v>1.849688</v>
      </c>
      <c r="CL47">
        <v>2.6784379999999999</v>
      </c>
      <c r="CM47">
        <v>3.5355379999999998</v>
      </c>
      <c r="CN47">
        <v>1.779525</v>
      </c>
      <c r="CO47">
        <v>4.3140000000000001</v>
      </c>
      <c r="CP47">
        <v>4.2765000000000004</v>
      </c>
      <c r="CQ47">
        <v>1.779525</v>
      </c>
      <c r="CR47">
        <v>0.68101</v>
      </c>
      <c r="CS47">
        <v>1.12439</v>
      </c>
      <c r="CT47">
        <v>0</v>
      </c>
      <c r="CU47">
        <v>0</v>
      </c>
      <c r="CV47">
        <v>0</v>
      </c>
      <c r="CW47">
        <v>1.2441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77.457706000000016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299.68759999999997</v>
      </c>
      <c r="L48">
        <v>0</v>
      </c>
      <c r="M48">
        <v>47.195999999999998</v>
      </c>
      <c r="N48">
        <v>120.65625</v>
      </c>
      <c r="O48">
        <v>126.47812500000001</v>
      </c>
      <c r="P48">
        <v>121.4987</v>
      </c>
      <c r="Q48">
        <v>0</v>
      </c>
      <c r="R48">
        <v>21.1921</v>
      </c>
      <c r="S48">
        <v>26.375</v>
      </c>
      <c r="T48">
        <v>0</v>
      </c>
      <c r="U48">
        <v>348.97500000000002</v>
      </c>
      <c r="V48">
        <v>20.731850000000001</v>
      </c>
      <c r="W48">
        <v>46.164499999999997</v>
      </c>
      <c r="X48">
        <v>127.26090000000001</v>
      </c>
      <c r="Y48">
        <v>0</v>
      </c>
      <c r="Z48">
        <v>6.5537999999999998</v>
      </c>
      <c r="AA48">
        <v>0</v>
      </c>
      <c r="AB48">
        <v>0</v>
      </c>
      <c r="AC48">
        <v>0</v>
      </c>
      <c r="AD48">
        <v>8.2410999999999994</v>
      </c>
      <c r="AE48">
        <v>0</v>
      </c>
      <c r="AF48">
        <v>0</v>
      </c>
      <c r="AG48">
        <v>41.723999999999997</v>
      </c>
      <c r="AH48">
        <v>0</v>
      </c>
      <c r="AI48">
        <v>0</v>
      </c>
      <c r="AJ48">
        <v>0</v>
      </c>
      <c r="AK48">
        <v>52.609499999999997</v>
      </c>
      <c r="AL48">
        <v>11.62</v>
      </c>
      <c r="AM48">
        <v>0</v>
      </c>
      <c r="AN48">
        <v>0.66061999999999999</v>
      </c>
      <c r="AO48">
        <v>7.4969999999999999</v>
      </c>
      <c r="AP48">
        <v>7.0454999999999997</v>
      </c>
      <c r="AQ48">
        <v>0</v>
      </c>
      <c r="AR48">
        <v>52.991999999999997</v>
      </c>
      <c r="AS48">
        <v>21.523199999999999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77.457706000000016</v>
      </c>
      <c r="BA48">
        <f t="shared" si="1"/>
        <v>1609.1372509999997</v>
      </c>
      <c r="BB48">
        <v>45</v>
      </c>
      <c r="BD48">
        <v>7.24</v>
      </c>
      <c r="BE48">
        <v>1.86</v>
      </c>
      <c r="BF48">
        <v>2.23</v>
      </c>
      <c r="BG48">
        <v>1.39</v>
      </c>
      <c r="BH48">
        <v>6.3</v>
      </c>
      <c r="BI48">
        <v>0.85</v>
      </c>
      <c r="BJ48">
        <v>1.33</v>
      </c>
      <c r="BK48">
        <v>1.26</v>
      </c>
      <c r="BL48">
        <v>0.79</v>
      </c>
      <c r="BM48">
        <v>0.08</v>
      </c>
      <c r="BN48">
        <v>3.4</v>
      </c>
      <c r="BO48">
        <v>1.89</v>
      </c>
      <c r="BP48">
        <v>0.26</v>
      </c>
      <c r="BQ48">
        <v>1.99</v>
      </c>
      <c r="BR48">
        <v>2.1800000000000002</v>
      </c>
      <c r="BS48">
        <v>1.62</v>
      </c>
      <c r="BT48">
        <v>2.8932340000000001</v>
      </c>
      <c r="BU48">
        <v>1.3481259999999999</v>
      </c>
      <c r="BV48">
        <v>2.0447700000000002</v>
      </c>
      <c r="BW48">
        <v>1.9268540000000001</v>
      </c>
      <c r="BX48">
        <v>1.943438</v>
      </c>
      <c r="BY48">
        <v>2.69625</v>
      </c>
      <c r="BZ48">
        <v>1.333745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5.3385749999999996</v>
      </c>
      <c r="CK48">
        <v>1.849688</v>
      </c>
      <c r="CL48">
        <v>2.6784379999999999</v>
      </c>
      <c r="CM48">
        <v>3.5355379999999998</v>
      </c>
      <c r="CN48">
        <v>1.779525</v>
      </c>
      <c r="CO48">
        <v>4.3140000000000001</v>
      </c>
      <c r="CP48">
        <v>4.2765000000000004</v>
      </c>
      <c r="CQ48">
        <v>1.779525</v>
      </c>
      <c r="CR48">
        <v>0.68101</v>
      </c>
      <c r="CS48">
        <v>1.12439</v>
      </c>
      <c r="CT48">
        <v>0</v>
      </c>
      <c r="CU48">
        <v>0</v>
      </c>
      <c r="CV48">
        <v>0</v>
      </c>
      <c r="CW48">
        <v>1.2441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77.457706000000016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299.68759999999997</v>
      </c>
      <c r="L49">
        <v>0</v>
      </c>
      <c r="M49">
        <v>47.195999999999998</v>
      </c>
      <c r="N49">
        <v>120.65625</v>
      </c>
      <c r="O49">
        <v>126.47812500000001</v>
      </c>
      <c r="P49">
        <v>121.4987</v>
      </c>
      <c r="Q49">
        <v>0</v>
      </c>
      <c r="R49">
        <v>17.8887</v>
      </c>
      <c r="S49">
        <v>22.798100000000002</v>
      </c>
      <c r="T49">
        <v>0</v>
      </c>
      <c r="U49">
        <v>348.97500000000002</v>
      </c>
      <c r="V49">
        <v>15.659307999999999</v>
      </c>
      <c r="W49">
        <v>46.164499999999997</v>
      </c>
      <c r="X49">
        <v>127.26090000000001</v>
      </c>
      <c r="Y49">
        <v>0</v>
      </c>
      <c r="Z49">
        <v>6.5537999999999998</v>
      </c>
      <c r="AA49">
        <v>0</v>
      </c>
      <c r="AB49">
        <v>0</v>
      </c>
      <c r="AC49">
        <v>0</v>
      </c>
      <c r="AD49">
        <v>8.2410999999999994</v>
      </c>
      <c r="AE49">
        <v>0</v>
      </c>
      <c r="AF49">
        <v>0</v>
      </c>
      <c r="AG49">
        <v>41.723999999999997</v>
      </c>
      <c r="AH49">
        <v>0</v>
      </c>
      <c r="AI49">
        <v>0</v>
      </c>
      <c r="AJ49">
        <v>0</v>
      </c>
      <c r="AK49">
        <v>52.609499999999997</v>
      </c>
      <c r="AL49">
        <v>11.62</v>
      </c>
      <c r="AM49">
        <v>0</v>
      </c>
      <c r="AN49">
        <v>0.66061999999999999</v>
      </c>
      <c r="AO49">
        <v>7.4969999999999999</v>
      </c>
      <c r="AP49">
        <v>12.297599999999999</v>
      </c>
      <c r="AQ49">
        <v>0</v>
      </c>
      <c r="AR49">
        <v>5.52</v>
      </c>
      <c r="AS49">
        <v>21.523199999999999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77.357706000000007</v>
      </c>
      <c r="BA49">
        <f t="shared" si="1"/>
        <v>1554.864509</v>
      </c>
      <c r="BB49">
        <v>46</v>
      </c>
      <c r="BD49">
        <v>7.24</v>
      </c>
      <c r="BE49">
        <v>1.86</v>
      </c>
      <c r="BF49">
        <v>2.23</v>
      </c>
      <c r="BG49">
        <v>1.42</v>
      </c>
      <c r="BH49">
        <v>6.3</v>
      </c>
      <c r="BI49">
        <v>0.74</v>
      </c>
      <c r="BJ49">
        <v>1.33</v>
      </c>
      <c r="BK49">
        <v>1.24</v>
      </c>
      <c r="BL49">
        <v>0.79</v>
      </c>
      <c r="BM49">
        <v>0.08</v>
      </c>
      <c r="BN49">
        <v>3.4</v>
      </c>
      <c r="BO49">
        <v>1.89</v>
      </c>
      <c r="BP49">
        <v>0.26</v>
      </c>
      <c r="BQ49">
        <v>1.99</v>
      </c>
      <c r="BR49">
        <v>2.1800000000000002</v>
      </c>
      <c r="BS49">
        <v>1.62</v>
      </c>
      <c r="BT49">
        <v>2.8932340000000001</v>
      </c>
      <c r="BU49">
        <v>1.3481259999999999</v>
      </c>
      <c r="BV49">
        <v>2.0447700000000002</v>
      </c>
      <c r="BW49">
        <v>1.9268540000000001</v>
      </c>
      <c r="BX49">
        <v>1.943438</v>
      </c>
      <c r="BY49">
        <v>2.69625</v>
      </c>
      <c r="BZ49">
        <v>1.333745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5.3385749999999996</v>
      </c>
      <c r="CK49">
        <v>1.849688</v>
      </c>
      <c r="CL49">
        <v>2.6784379999999999</v>
      </c>
      <c r="CM49">
        <v>3.5355379999999998</v>
      </c>
      <c r="CN49">
        <v>1.779525</v>
      </c>
      <c r="CO49">
        <v>4.3140000000000001</v>
      </c>
      <c r="CP49">
        <v>4.2765000000000004</v>
      </c>
      <c r="CQ49">
        <v>1.779525</v>
      </c>
      <c r="CR49">
        <v>0.68101</v>
      </c>
      <c r="CS49">
        <v>1.12439</v>
      </c>
      <c r="CT49">
        <v>0</v>
      </c>
      <c r="CU49">
        <v>0</v>
      </c>
      <c r="CV49">
        <v>0</v>
      </c>
      <c r="CW49">
        <v>1.2441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77.357706000000007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299.68759999999997</v>
      </c>
      <c r="L50">
        <v>0</v>
      </c>
      <c r="M50">
        <v>47.195999999999998</v>
      </c>
      <c r="N50">
        <v>120.65625</v>
      </c>
      <c r="O50">
        <v>126.47812500000001</v>
      </c>
      <c r="P50">
        <v>121.4987</v>
      </c>
      <c r="Q50">
        <v>0</v>
      </c>
      <c r="R50">
        <v>17.8887</v>
      </c>
      <c r="S50">
        <v>22.798100000000002</v>
      </c>
      <c r="T50">
        <v>0</v>
      </c>
      <c r="U50">
        <v>348.97500000000002</v>
      </c>
      <c r="V50">
        <v>15.463198999999999</v>
      </c>
      <c r="W50">
        <v>46.164499999999997</v>
      </c>
      <c r="X50">
        <v>127.26090000000001</v>
      </c>
      <c r="Y50">
        <v>0</v>
      </c>
      <c r="Z50">
        <v>6.5537999999999998</v>
      </c>
      <c r="AA50">
        <v>0</v>
      </c>
      <c r="AB50">
        <v>0</v>
      </c>
      <c r="AC50">
        <v>0</v>
      </c>
      <c r="AD50">
        <v>8.2410999999999994</v>
      </c>
      <c r="AE50">
        <v>0</v>
      </c>
      <c r="AF50">
        <v>0</v>
      </c>
      <c r="AG50">
        <v>41.723999999999997</v>
      </c>
      <c r="AH50">
        <v>0</v>
      </c>
      <c r="AI50">
        <v>0</v>
      </c>
      <c r="AJ50">
        <v>0</v>
      </c>
      <c r="AK50">
        <v>52.609499999999997</v>
      </c>
      <c r="AL50">
        <v>11.62</v>
      </c>
      <c r="AM50">
        <v>0</v>
      </c>
      <c r="AN50">
        <v>0.66061999999999999</v>
      </c>
      <c r="AO50">
        <v>7.4969999999999999</v>
      </c>
      <c r="AP50">
        <v>12.297599999999999</v>
      </c>
      <c r="AQ50">
        <v>0</v>
      </c>
      <c r="AR50">
        <v>5.52</v>
      </c>
      <c r="AS50">
        <v>21.523199999999999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77.507705999999999</v>
      </c>
      <c r="BA50">
        <f t="shared" si="1"/>
        <v>1554.8184000000001</v>
      </c>
      <c r="BB50">
        <v>47</v>
      </c>
      <c r="BD50">
        <v>7.24</v>
      </c>
      <c r="BE50">
        <v>1.86</v>
      </c>
      <c r="BF50">
        <v>2.23</v>
      </c>
      <c r="BG50">
        <v>1.52</v>
      </c>
      <c r="BH50">
        <v>6.3</v>
      </c>
      <c r="BI50">
        <v>0.79</v>
      </c>
      <c r="BJ50">
        <v>1.33</v>
      </c>
      <c r="BK50">
        <v>1.24</v>
      </c>
      <c r="BL50">
        <v>0.79</v>
      </c>
      <c r="BM50">
        <v>0.08</v>
      </c>
      <c r="BN50">
        <v>3.4</v>
      </c>
      <c r="BO50">
        <v>1.89</v>
      </c>
      <c r="BP50">
        <v>0.26</v>
      </c>
      <c r="BQ50">
        <v>1.99</v>
      </c>
      <c r="BR50">
        <v>2.1800000000000002</v>
      </c>
      <c r="BS50">
        <v>1.62</v>
      </c>
      <c r="BT50">
        <v>2.8932340000000001</v>
      </c>
      <c r="BU50">
        <v>1.3481259999999999</v>
      </c>
      <c r="BV50">
        <v>2.0447700000000002</v>
      </c>
      <c r="BW50">
        <v>1.9268540000000001</v>
      </c>
      <c r="BX50">
        <v>1.943438</v>
      </c>
      <c r="BY50">
        <v>2.69625</v>
      </c>
      <c r="BZ50">
        <v>1.333745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5.3385749999999996</v>
      </c>
      <c r="CK50">
        <v>1.849688</v>
      </c>
      <c r="CL50">
        <v>2.6784379999999999</v>
      </c>
      <c r="CM50">
        <v>3.5355379999999998</v>
      </c>
      <c r="CN50">
        <v>1.779525</v>
      </c>
      <c r="CO50">
        <v>4.3140000000000001</v>
      </c>
      <c r="CP50">
        <v>4.2765000000000004</v>
      </c>
      <c r="CQ50">
        <v>1.779525</v>
      </c>
      <c r="CR50">
        <v>0.68101</v>
      </c>
      <c r="CS50">
        <v>1.12439</v>
      </c>
      <c r="CT50">
        <v>0</v>
      </c>
      <c r="CU50">
        <v>0</v>
      </c>
      <c r="CV50">
        <v>0</v>
      </c>
      <c r="CW50">
        <v>1.2441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77.507705999999999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299.68759999999997</v>
      </c>
      <c r="L51">
        <v>0</v>
      </c>
      <c r="M51">
        <v>47.195999999999998</v>
      </c>
      <c r="N51">
        <v>120.65625</v>
      </c>
      <c r="O51">
        <v>126.47812500000001</v>
      </c>
      <c r="P51">
        <v>121.4987</v>
      </c>
      <c r="Q51">
        <v>0</v>
      </c>
      <c r="R51">
        <v>13.052906</v>
      </c>
      <c r="S51">
        <v>16.500520000000002</v>
      </c>
      <c r="T51">
        <v>0</v>
      </c>
      <c r="U51">
        <v>335.47500000000002</v>
      </c>
      <c r="V51">
        <v>15.463198999999999</v>
      </c>
      <c r="W51">
        <v>46.164499999999997</v>
      </c>
      <c r="X51">
        <v>147.515625</v>
      </c>
      <c r="Y51">
        <v>0</v>
      </c>
      <c r="Z51">
        <v>6.5537999999999998</v>
      </c>
      <c r="AA51">
        <v>0</v>
      </c>
      <c r="AB51">
        <v>0</v>
      </c>
      <c r="AC51">
        <v>0</v>
      </c>
      <c r="AD51">
        <v>8.2410999999999994</v>
      </c>
      <c r="AE51">
        <v>0</v>
      </c>
      <c r="AF51">
        <v>0</v>
      </c>
      <c r="AG51">
        <v>41.723999999999997</v>
      </c>
      <c r="AH51">
        <v>0</v>
      </c>
      <c r="AI51">
        <v>0</v>
      </c>
      <c r="AJ51">
        <v>0</v>
      </c>
      <c r="AK51">
        <v>52.609499999999997</v>
      </c>
      <c r="AL51">
        <v>11.62</v>
      </c>
      <c r="AM51">
        <v>0</v>
      </c>
      <c r="AN51">
        <v>0.66061999999999999</v>
      </c>
      <c r="AO51">
        <v>7.4969999999999999</v>
      </c>
      <c r="AP51">
        <v>12.297599999999999</v>
      </c>
      <c r="AQ51">
        <v>0</v>
      </c>
      <c r="AR51">
        <v>19.872</v>
      </c>
      <c r="AS51">
        <v>21.523199999999999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77.507705999999999</v>
      </c>
      <c r="BA51">
        <f t="shared" si="1"/>
        <v>1564.7917510000004</v>
      </c>
      <c r="BB51">
        <v>48</v>
      </c>
      <c r="BD51">
        <v>7.24</v>
      </c>
      <c r="BE51">
        <v>1.86</v>
      </c>
      <c r="BF51">
        <v>2.23</v>
      </c>
      <c r="BG51">
        <v>1.52</v>
      </c>
      <c r="BH51">
        <v>6.3</v>
      </c>
      <c r="BI51">
        <v>0.79</v>
      </c>
      <c r="BJ51">
        <v>1.33</v>
      </c>
      <c r="BK51">
        <v>1.24</v>
      </c>
      <c r="BL51">
        <v>0.79</v>
      </c>
      <c r="BM51">
        <v>0.08</v>
      </c>
      <c r="BN51">
        <v>3.4</v>
      </c>
      <c r="BO51">
        <v>1.89</v>
      </c>
      <c r="BP51">
        <v>0.26</v>
      </c>
      <c r="BQ51">
        <v>1.99</v>
      </c>
      <c r="BR51">
        <v>2.1800000000000002</v>
      </c>
      <c r="BS51">
        <v>1.62</v>
      </c>
      <c r="BT51">
        <v>2.8932340000000001</v>
      </c>
      <c r="BU51">
        <v>1.3481259999999999</v>
      </c>
      <c r="BV51">
        <v>2.0447700000000002</v>
      </c>
      <c r="BW51">
        <v>1.9268540000000001</v>
      </c>
      <c r="BX51">
        <v>1.943438</v>
      </c>
      <c r="BY51">
        <v>2.69625</v>
      </c>
      <c r="BZ51">
        <v>1.333745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5.3385749999999996</v>
      </c>
      <c r="CK51">
        <v>1.849688</v>
      </c>
      <c r="CL51">
        <v>2.6784379999999999</v>
      </c>
      <c r="CM51">
        <v>3.5355379999999998</v>
      </c>
      <c r="CN51">
        <v>1.779525</v>
      </c>
      <c r="CO51">
        <v>4.3140000000000001</v>
      </c>
      <c r="CP51">
        <v>4.2765000000000004</v>
      </c>
      <c r="CQ51">
        <v>1.779525</v>
      </c>
      <c r="CR51">
        <v>0.68101</v>
      </c>
      <c r="CS51">
        <v>1.12439</v>
      </c>
      <c r="CT51">
        <v>0</v>
      </c>
      <c r="CU51">
        <v>0</v>
      </c>
      <c r="CV51">
        <v>0</v>
      </c>
      <c r="CW51">
        <v>1.2441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77.507705999999999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299.68759999999997</v>
      </c>
      <c r="L52">
        <v>0</v>
      </c>
      <c r="M52">
        <v>47.195999999999998</v>
      </c>
      <c r="N52">
        <v>120.65625</v>
      </c>
      <c r="O52">
        <v>126.47812500000001</v>
      </c>
      <c r="P52">
        <v>121.4987</v>
      </c>
      <c r="Q52">
        <v>0</v>
      </c>
      <c r="R52">
        <v>9.5318179999999995</v>
      </c>
      <c r="S52">
        <v>11.940479</v>
      </c>
      <c r="T52">
        <v>0</v>
      </c>
      <c r="U52">
        <v>321.97500000000002</v>
      </c>
      <c r="V52">
        <v>15.463198999999999</v>
      </c>
      <c r="W52">
        <v>46.164499999999997</v>
      </c>
      <c r="X52">
        <v>147.515625</v>
      </c>
      <c r="Y52">
        <v>0</v>
      </c>
      <c r="Z52">
        <v>6.5537999999999998</v>
      </c>
      <c r="AA52">
        <v>0</v>
      </c>
      <c r="AB52">
        <v>0</v>
      </c>
      <c r="AC52">
        <v>0</v>
      </c>
      <c r="AD52">
        <v>8.2410999999999994</v>
      </c>
      <c r="AE52">
        <v>0</v>
      </c>
      <c r="AF52">
        <v>0</v>
      </c>
      <c r="AG52">
        <v>41.723999999999997</v>
      </c>
      <c r="AH52">
        <v>0</v>
      </c>
      <c r="AI52">
        <v>0</v>
      </c>
      <c r="AJ52">
        <v>0</v>
      </c>
      <c r="AK52">
        <v>52.609499999999997</v>
      </c>
      <c r="AL52">
        <v>11.62</v>
      </c>
      <c r="AM52">
        <v>0</v>
      </c>
      <c r="AN52">
        <v>0.66061999999999999</v>
      </c>
      <c r="AO52">
        <v>7.4969999999999999</v>
      </c>
      <c r="AP52">
        <v>7.6859999999999999</v>
      </c>
      <c r="AQ52">
        <v>0</v>
      </c>
      <c r="AR52">
        <v>19.872</v>
      </c>
      <c r="AS52">
        <v>21.523199999999999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77.507705999999999</v>
      </c>
      <c r="BA52">
        <f t="shared" si="1"/>
        <v>1538.5990220000001</v>
      </c>
      <c r="BB52">
        <v>49</v>
      </c>
      <c r="BD52">
        <v>7.24</v>
      </c>
      <c r="BE52">
        <v>1.86</v>
      </c>
      <c r="BF52">
        <v>2.23</v>
      </c>
      <c r="BG52">
        <v>1.52</v>
      </c>
      <c r="BH52">
        <v>6.3</v>
      </c>
      <c r="BI52">
        <v>0.79</v>
      </c>
      <c r="BJ52">
        <v>1.33</v>
      </c>
      <c r="BK52">
        <v>1.24</v>
      </c>
      <c r="BL52">
        <v>0.79</v>
      </c>
      <c r="BM52">
        <v>0.08</v>
      </c>
      <c r="BN52">
        <v>3.4</v>
      </c>
      <c r="BO52">
        <v>1.89</v>
      </c>
      <c r="BP52">
        <v>0.26</v>
      </c>
      <c r="BQ52">
        <v>1.99</v>
      </c>
      <c r="BR52">
        <v>2.1800000000000002</v>
      </c>
      <c r="BS52">
        <v>1.62</v>
      </c>
      <c r="BT52">
        <v>2.8932340000000001</v>
      </c>
      <c r="BU52">
        <v>1.3481259999999999</v>
      </c>
      <c r="BV52">
        <v>2.0447700000000002</v>
      </c>
      <c r="BW52">
        <v>1.9268540000000001</v>
      </c>
      <c r="BX52">
        <v>1.943438</v>
      </c>
      <c r="BY52">
        <v>2.69625</v>
      </c>
      <c r="BZ52">
        <v>1.333745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5.3385749999999996</v>
      </c>
      <c r="CK52">
        <v>1.849688</v>
      </c>
      <c r="CL52">
        <v>2.6784379999999999</v>
      </c>
      <c r="CM52">
        <v>3.5355379999999998</v>
      </c>
      <c r="CN52">
        <v>1.779525</v>
      </c>
      <c r="CO52">
        <v>4.3140000000000001</v>
      </c>
      <c r="CP52">
        <v>4.2765000000000004</v>
      </c>
      <c r="CQ52">
        <v>1.779525</v>
      </c>
      <c r="CR52">
        <v>0.68101</v>
      </c>
      <c r="CS52">
        <v>1.12439</v>
      </c>
      <c r="CT52">
        <v>0</v>
      </c>
      <c r="CU52">
        <v>0</v>
      </c>
      <c r="CV52">
        <v>0</v>
      </c>
      <c r="CW52">
        <v>1.2441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77.507705999999999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299.68759999999997</v>
      </c>
      <c r="L53">
        <v>0</v>
      </c>
      <c r="M53">
        <v>47.195999999999998</v>
      </c>
      <c r="N53">
        <v>120.65625</v>
      </c>
      <c r="O53">
        <v>126.47812500000001</v>
      </c>
      <c r="P53">
        <v>121.4987</v>
      </c>
      <c r="Q53">
        <v>0</v>
      </c>
      <c r="R53">
        <v>9.2077080000000002</v>
      </c>
      <c r="S53">
        <v>11.216100000000001</v>
      </c>
      <c r="T53">
        <v>0</v>
      </c>
      <c r="U53">
        <v>315</v>
      </c>
      <c r="V53">
        <v>15.463198999999999</v>
      </c>
      <c r="W53">
        <v>46.164499999999997</v>
      </c>
      <c r="X53">
        <v>147.515625</v>
      </c>
      <c r="Y53">
        <v>0</v>
      </c>
      <c r="Z53">
        <v>6.5537999999999998</v>
      </c>
      <c r="AA53">
        <v>0</v>
      </c>
      <c r="AB53">
        <v>0</v>
      </c>
      <c r="AC53">
        <v>0</v>
      </c>
      <c r="AD53">
        <v>8.2410999999999994</v>
      </c>
      <c r="AE53">
        <v>0</v>
      </c>
      <c r="AF53">
        <v>0</v>
      </c>
      <c r="AG53">
        <v>41.723999999999997</v>
      </c>
      <c r="AH53">
        <v>0</v>
      </c>
      <c r="AI53">
        <v>0</v>
      </c>
      <c r="AJ53">
        <v>0</v>
      </c>
      <c r="AK53">
        <v>52.609499999999997</v>
      </c>
      <c r="AL53">
        <v>11.62</v>
      </c>
      <c r="AM53">
        <v>0</v>
      </c>
      <c r="AN53">
        <v>0.66061999999999999</v>
      </c>
      <c r="AO53">
        <v>7.4969999999999999</v>
      </c>
      <c r="AP53">
        <v>7.6859999999999999</v>
      </c>
      <c r="AQ53">
        <v>0</v>
      </c>
      <c r="AR53">
        <v>19.872</v>
      </c>
      <c r="AS53">
        <v>21.523199999999999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77.607706000000022</v>
      </c>
      <c r="BA53">
        <f t="shared" si="1"/>
        <v>1530.6755329999999</v>
      </c>
      <c r="BB53">
        <v>50</v>
      </c>
      <c r="BD53">
        <v>7.24</v>
      </c>
      <c r="BE53">
        <v>1.86</v>
      </c>
      <c r="BF53">
        <v>2.23</v>
      </c>
      <c r="BG53">
        <v>1.62</v>
      </c>
      <c r="BH53">
        <v>6.3</v>
      </c>
      <c r="BI53">
        <v>0.79</v>
      </c>
      <c r="BJ53">
        <v>1.33</v>
      </c>
      <c r="BK53">
        <v>1.24</v>
      </c>
      <c r="BL53">
        <v>0.79</v>
      </c>
      <c r="BM53">
        <v>0.08</v>
      </c>
      <c r="BN53">
        <v>3.4</v>
      </c>
      <c r="BO53">
        <v>1.89</v>
      </c>
      <c r="BP53">
        <v>0.26</v>
      </c>
      <c r="BQ53">
        <v>1.99</v>
      </c>
      <c r="BR53">
        <v>2.1800000000000002</v>
      </c>
      <c r="BS53">
        <v>1.62</v>
      </c>
      <c r="BT53">
        <v>2.8932340000000001</v>
      </c>
      <c r="BU53">
        <v>1.3481259999999999</v>
      </c>
      <c r="BV53">
        <v>2.0447700000000002</v>
      </c>
      <c r="BW53">
        <v>1.9268540000000001</v>
      </c>
      <c r="BX53">
        <v>1.943438</v>
      </c>
      <c r="BY53">
        <v>2.69625</v>
      </c>
      <c r="BZ53">
        <v>1.333745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5.3385749999999996</v>
      </c>
      <c r="CK53">
        <v>1.849688</v>
      </c>
      <c r="CL53">
        <v>2.6784379999999999</v>
      </c>
      <c r="CM53">
        <v>3.5355379999999998</v>
      </c>
      <c r="CN53">
        <v>1.779525</v>
      </c>
      <c r="CO53">
        <v>4.3140000000000001</v>
      </c>
      <c r="CP53">
        <v>4.2765000000000004</v>
      </c>
      <c r="CQ53">
        <v>1.779525</v>
      </c>
      <c r="CR53">
        <v>0.68101</v>
      </c>
      <c r="CS53">
        <v>1.12439</v>
      </c>
      <c r="CT53">
        <v>0</v>
      </c>
      <c r="CU53">
        <v>0</v>
      </c>
      <c r="CV53">
        <v>0</v>
      </c>
      <c r="CW53">
        <v>1.2441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77.607706000000022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299.68759999999997</v>
      </c>
      <c r="L54">
        <v>0</v>
      </c>
      <c r="M54">
        <v>47.195999999999998</v>
      </c>
      <c r="N54">
        <v>120.65625</v>
      </c>
      <c r="O54">
        <v>126.47812500000001</v>
      </c>
      <c r="P54">
        <v>121.4987</v>
      </c>
      <c r="Q54">
        <v>0</v>
      </c>
      <c r="R54">
        <v>10.363433000000001</v>
      </c>
      <c r="S54">
        <v>11.216100000000001</v>
      </c>
      <c r="T54">
        <v>0</v>
      </c>
      <c r="U54">
        <v>315</v>
      </c>
      <c r="V54">
        <v>15.463198999999999</v>
      </c>
      <c r="W54">
        <v>46.164499999999997</v>
      </c>
      <c r="X54">
        <v>147.515625</v>
      </c>
      <c r="Y54">
        <v>0</v>
      </c>
      <c r="Z54">
        <v>6.5537999999999998</v>
      </c>
      <c r="AA54">
        <v>0</v>
      </c>
      <c r="AB54">
        <v>0</v>
      </c>
      <c r="AC54">
        <v>0</v>
      </c>
      <c r="AD54">
        <v>8.2410999999999994</v>
      </c>
      <c r="AE54">
        <v>0</v>
      </c>
      <c r="AF54">
        <v>0</v>
      </c>
      <c r="AG54">
        <v>41.723999999999997</v>
      </c>
      <c r="AH54">
        <v>0</v>
      </c>
      <c r="AI54">
        <v>0</v>
      </c>
      <c r="AJ54">
        <v>0</v>
      </c>
      <c r="AK54">
        <v>52.609499999999997</v>
      </c>
      <c r="AL54">
        <v>11.62</v>
      </c>
      <c r="AM54">
        <v>0</v>
      </c>
      <c r="AN54">
        <v>0.66061999999999999</v>
      </c>
      <c r="AO54">
        <v>7.4969999999999999</v>
      </c>
      <c r="AP54">
        <v>7.6859999999999999</v>
      </c>
      <c r="AQ54">
        <v>0</v>
      </c>
      <c r="AR54">
        <v>19.872</v>
      </c>
      <c r="AS54">
        <v>21.523199999999999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77.747706000000008</v>
      </c>
      <c r="BA54">
        <f t="shared" si="1"/>
        <v>1531.971258</v>
      </c>
      <c r="BB54">
        <v>51</v>
      </c>
      <c r="BD54">
        <v>7.24</v>
      </c>
      <c r="BE54">
        <v>1.86</v>
      </c>
      <c r="BF54">
        <v>2.23</v>
      </c>
      <c r="BG54">
        <v>1.73</v>
      </c>
      <c r="BH54">
        <v>6.3</v>
      </c>
      <c r="BI54">
        <v>0.86</v>
      </c>
      <c r="BJ54">
        <v>1.29</v>
      </c>
      <c r="BK54">
        <v>1.24</v>
      </c>
      <c r="BL54">
        <v>0.79</v>
      </c>
      <c r="BM54">
        <v>0.08</v>
      </c>
      <c r="BN54">
        <v>3.4</v>
      </c>
      <c r="BO54">
        <v>1.89</v>
      </c>
      <c r="BP54">
        <v>0.26</v>
      </c>
      <c r="BQ54">
        <v>1.99</v>
      </c>
      <c r="BR54">
        <v>2.1800000000000002</v>
      </c>
      <c r="BS54">
        <v>1.62</v>
      </c>
      <c r="BT54">
        <v>2.8932340000000001</v>
      </c>
      <c r="BU54">
        <v>1.3481259999999999</v>
      </c>
      <c r="BV54">
        <v>2.0447700000000002</v>
      </c>
      <c r="BW54">
        <v>1.9268540000000001</v>
      </c>
      <c r="BX54">
        <v>1.943438</v>
      </c>
      <c r="BY54">
        <v>2.69625</v>
      </c>
      <c r="BZ54">
        <v>1.333745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5.3385749999999996</v>
      </c>
      <c r="CK54">
        <v>1.849688</v>
      </c>
      <c r="CL54">
        <v>2.6784379999999999</v>
      </c>
      <c r="CM54">
        <v>3.5355379999999998</v>
      </c>
      <c r="CN54">
        <v>1.779525</v>
      </c>
      <c r="CO54">
        <v>4.3140000000000001</v>
      </c>
      <c r="CP54">
        <v>4.2765000000000004</v>
      </c>
      <c r="CQ54">
        <v>1.779525</v>
      </c>
      <c r="CR54">
        <v>0.68101</v>
      </c>
      <c r="CS54">
        <v>1.12439</v>
      </c>
      <c r="CT54">
        <v>0</v>
      </c>
      <c r="CU54">
        <v>0</v>
      </c>
      <c r="CV54">
        <v>0</v>
      </c>
      <c r="CW54">
        <v>1.2441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77.747706000000008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299.68759999999997</v>
      </c>
      <c r="L55">
        <v>0</v>
      </c>
      <c r="M55">
        <v>47.195999999999998</v>
      </c>
      <c r="N55">
        <v>120.65625</v>
      </c>
      <c r="O55">
        <v>126.47812500000001</v>
      </c>
      <c r="P55">
        <v>121.4987</v>
      </c>
      <c r="Q55">
        <v>0</v>
      </c>
      <c r="R55">
        <v>10.618978</v>
      </c>
      <c r="S55">
        <v>13.214593000000001</v>
      </c>
      <c r="T55">
        <v>0</v>
      </c>
      <c r="U55">
        <v>315</v>
      </c>
      <c r="V55">
        <v>15.463198999999999</v>
      </c>
      <c r="W55">
        <v>46.164499999999997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8.2410999999999994</v>
      </c>
      <c r="AE55">
        <v>0</v>
      </c>
      <c r="AF55">
        <v>0</v>
      </c>
      <c r="AG55">
        <v>41.723999999999997</v>
      </c>
      <c r="AH55">
        <v>0</v>
      </c>
      <c r="AI55">
        <v>0</v>
      </c>
      <c r="AJ55">
        <v>0</v>
      </c>
      <c r="AK55">
        <v>52.609499999999997</v>
      </c>
      <c r="AL55">
        <v>11.62</v>
      </c>
      <c r="AM55">
        <v>0</v>
      </c>
      <c r="AN55">
        <v>0.66061999999999999</v>
      </c>
      <c r="AO55">
        <v>7.4969999999999999</v>
      </c>
      <c r="AP55">
        <v>7.6859999999999999</v>
      </c>
      <c r="AQ55">
        <v>0</v>
      </c>
      <c r="AR55">
        <v>5.52</v>
      </c>
      <c r="AS55">
        <v>21.523199999999999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77.747706000000008</v>
      </c>
      <c r="BA55">
        <f t="shared" si="1"/>
        <v>1513.3194960000001</v>
      </c>
      <c r="BB55">
        <v>52</v>
      </c>
      <c r="BD55">
        <v>7.24</v>
      </c>
      <c r="BE55">
        <v>1.86</v>
      </c>
      <c r="BF55">
        <v>2.23</v>
      </c>
      <c r="BG55">
        <v>1.73</v>
      </c>
      <c r="BH55">
        <v>6.3</v>
      </c>
      <c r="BI55">
        <v>0.86</v>
      </c>
      <c r="BJ55">
        <v>1.29</v>
      </c>
      <c r="BK55">
        <v>1.24</v>
      </c>
      <c r="BL55">
        <v>0.79</v>
      </c>
      <c r="BM55">
        <v>0.08</v>
      </c>
      <c r="BN55">
        <v>3.4</v>
      </c>
      <c r="BO55">
        <v>1.89</v>
      </c>
      <c r="BP55">
        <v>0.26</v>
      </c>
      <c r="BQ55">
        <v>1.99</v>
      </c>
      <c r="BR55">
        <v>2.1800000000000002</v>
      </c>
      <c r="BS55">
        <v>1.62</v>
      </c>
      <c r="BT55">
        <v>2.8932340000000001</v>
      </c>
      <c r="BU55">
        <v>1.3481259999999999</v>
      </c>
      <c r="BV55">
        <v>2.0447700000000002</v>
      </c>
      <c r="BW55">
        <v>1.9268540000000001</v>
      </c>
      <c r="BX55">
        <v>1.943438</v>
      </c>
      <c r="BY55">
        <v>2.69625</v>
      </c>
      <c r="BZ55">
        <v>1.333745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5.3385749999999996</v>
      </c>
      <c r="CK55">
        <v>1.849688</v>
      </c>
      <c r="CL55">
        <v>2.6784379999999999</v>
      </c>
      <c r="CM55">
        <v>3.5355379999999998</v>
      </c>
      <c r="CN55">
        <v>1.779525</v>
      </c>
      <c r="CO55">
        <v>4.3140000000000001</v>
      </c>
      <c r="CP55">
        <v>4.2765000000000004</v>
      </c>
      <c r="CQ55">
        <v>1.779525</v>
      </c>
      <c r="CR55">
        <v>0.68101</v>
      </c>
      <c r="CS55">
        <v>1.12439</v>
      </c>
      <c r="CT55">
        <v>0</v>
      </c>
      <c r="CU55">
        <v>0</v>
      </c>
      <c r="CV55">
        <v>0</v>
      </c>
      <c r="CW55">
        <v>1.2441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77.747706000000008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299.68759999999997</v>
      </c>
      <c r="L56">
        <v>0</v>
      </c>
      <c r="M56">
        <v>47.195999999999998</v>
      </c>
      <c r="N56">
        <v>120.65625</v>
      </c>
      <c r="O56">
        <v>126.47812500000001</v>
      </c>
      <c r="P56">
        <v>121.4987</v>
      </c>
      <c r="Q56">
        <v>0</v>
      </c>
      <c r="R56">
        <v>10.618978</v>
      </c>
      <c r="S56">
        <v>13.214593000000001</v>
      </c>
      <c r="T56">
        <v>0</v>
      </c>
      <c r="U56">
        <v>315</v>
      </c>
      <c r="V56">
        <v>15.463198999999999</v>
      </c>
      <c r="W56">
        <v>46.164499999999997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8.2410999999999994</v>
      </c>
      <c r="AE56">
        <v>0</v>
      </c>
      <c r="AF56">
        <v>0</v>
      </c>
      <c r="AG56">
        <v>41.723999999999997</v>
      </c>
      <c r="AH56">
        <v>0</v>
      </c>
      <c r="AI56">
        <v>0</v>
      </c>
      <c r="AJ56">
        <v>0</v>
      </c>
      <c r="AK56">
        <v>52.609499999999997</v>
      </c>
      <c r="AL56">
        <v>11.62</v>
      </c>
      <c r="AM56">
        <v>0</v>
      </c>
      <c r="AN56">
        <v>0.66061999999999999</v>
      </c>
      <c r="AO56">
        <v>7.4969999999999999</v>
      </c>
      <c r="AP56">
        <v>7.6859999999999999</v>
      </c>
      <c r="AQ56">
        <v>0</v>
      </c>
      <c r="AR56">
        <v>5.52</v>
      </c>
      <c r="AS56">
        <v>21.523199999999999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77.747706000000008</v>
      </c>
      <c r="BA56">
        <f t="shared" si="1"/>
        <v>1513.3194960000001</v>
      </c>
      <c r="BB56">
        <v>53</v>
      </c>
      <c r="BD56">
        <v>7.24</v>
      </c>
      <c r="BE56">
        <v>1.86</v>
      </c>
      <c r="BF56">
        <v>2.23</v>
      </c>
      <c r="BG56">
        <v>1.73</v>
      </c>
      <c r="BH56">
        <v>6.3</v>
      </c>
      <c r="BI56">
        <v>0.86</v>
      </c>
      <c r="BJ56">
        <v>1.29</v>
      </c>
      <c r="BK56">
        <v>1.24</v>
      </c>
      <c r="BL56">
        <v>0.79</v>
      </c>
      <c r="BM56">
        <v>0.08</v>
      </c>
      <c r="BN56">
        <v>3.4</v>
      </c>
      <c r="BO56">
        <v>1.89</v>
      </c>
      <c r="BP56">
        <v>0.26</v>
      </c>
      <c r="BQ56">
        <v>1.99</v>
      </c>
      <c r="BR56">
        <v>2.1800000000000002</v>
      </c>
      <c r="BS56">
        <v>1.62</v>
      </c>
      <c r="BT56">
        <v>2.8932340000000001</v>
      </c>
      <c r="BU56">
        <v>1.3481259999999999</v>
      </c>
      <c r="BV56">
        <v>2.0447700000000002</v>
      </c>
      <c r="BW56">
        <v>1.9268540000000001</v>
      </c>
      <c r="BX56">
        <v>1.943438</v>
      </c>
      <c r="BY56">
        <v>2.69625</v>
      </c>
      <c r="BZ56">
        <v>1.333745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5.3385749999999996</v>
      </c>
      <c r="CK56">
        <v>1.849688</v>
      </c>
      <c r="CL56">
        <v>2.6784379999999999</v>
      </c>
      <c r="CM56">
        <v>3.5355379999999998</v>
      </c>
      <c r="CN56">
        <v>1.779525</v>
      </c>
      <c r="CO56">
        <v>4.3140000000000001</v>
      </c>
      <c r="CP56">
        <v>4.2765000000000004</v>
      </c>
      <c r="CQ56">
        <v>1.779525</v>
      </c>
      <c r="CR56">
        <v>0.68101</v>
      </c>
      <c r="CS56">
        <v>1.12439</v>
      </c>
      <c r="CT56">
        <v>0</v>
      </c>
      <c r="CU56">
        <v>0</v>
      </c>
      <c r="CV56">
        <v>0</v>
      </c>
      <c r="CW56">
        <v>1.2441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77.747706000000008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295</v>
      </c>
      <c r="L57">
        <v>0</v>
      </c>
      <c r="M57">
        <v>47.195999999999998</v>
      </c>
      <c r="N57">
        <v>120.65625</v>
      </c>
      <c r="O57">
        <v>126.47812500000001</v>
      </c>
      <c r="P57">
        <v>122.2526</v>
      </c>
      <c r="Q57">
        <v>0</v>
      </c>
      <c r="R57">
        <v>10.618978</v>
      </c>
      <c r="S57">
        <v>13.214593000000001</v>
      </c>
      <c r="T57">
        <v>0</v>
      </c>
      <c r="U57">
        <v>315</v>
      </c>
      <c r="V57">
        <v>15.463198999999999</v>
      </c>
      <c r="W57">
        <v>46.164499999999997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8.2410999999999994</v>
      </c>
      <c r="AE57">
        <v>0</v>
      </c>
      <c r="AF57">
        <v>0</v>
      </c>
      <c r="AG57">
        <v>41.723999999999997</v>
      </c>
      <c r="AH57">
        <v>0</v>
      </c>
      <c r="AI57">
        <v>0</v>
      </c>
      <c r="AJ57">
        <v>0</v>
      </c>
      <c r="AK57">
        <v>52.609499999999997</v>
      </c>
      <c r="AL57">
        <v>11.62</v>
      </c>
      <c r="AM57">
        <v>0</v>
      </c>
      <c r="AN57">
        <v>0.66061999999999999</v>
      </c>
      <c r="AO57">
        <v>7.4969999999999999</v>
      </c>
      <c r="AP57">
        <v>7.6859999999999999</v>
      </c>
      <c r="AQ57">
        <v>0</v>
      </c>
      <c r="AR57">
        <v>19.872</v>
      </c>
      <c r="AS57">
        <v>21.523199999999999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77.747706000000008</v>
      </c>
      <c r="BA57">
        <f t="shared" si="1"/>
        <v>1523.7377960000001</v>
      </c>
      <c r="BB57">
        <v>54</v>
      </c>
      <c r="BD57">
        <v>7.24</v>
      </c>
      <c r="BE57">
        <v>1.86</v>
      </c>
      <c r="BF57">
        <v>2.23</v>
      </c>
      <c r="BG57">
        <v>1.73</v>
      </c>
      <c r="BH57">
        <v>6.3</v>
      </c>
      <c r="BI57">
        <v>0.86</v>
      </c>
      <c r="BJ57">
        <v>1.29</v>
      </c>
      <c r="BK57">
        <v>1.24</v>
      </c>
      <c r="BL57">
        <v>0.79</v>
      </c>
      <c r="BM57">
        <v>0.08</v>
      </c>
      <c r="BN57">
        <v>3.4</v>
      </c>
      <c r="BO57">
        <v>1.89</v>
      </c>
      <c r="BP57">
        <v>0.26</v>
      </c>
      <c r="BQ57">
        <v>1.99</v>
      </c>
      <c r="BR57">
        <v>2.1800000000000002</v>
      </c>
      <c r="BS57">
        <v>1.62</v>
      </c>
      <c r="BT57">
        <v>2.8932340000000001</v>
      </c>
      <c r="BU57">
        <v>1.3481259999999999</v>
      </c>
      <c r="BV57">
        <v>2.0447700000000002</v>
      </c>
      <c r="BW57">
        <v>1.9268540000000001</v>
      </c>
      <c r="BX57">
        <v>1.943438</v>
      </c>
      <c r="BY57">
        <v>2.69625</v>
      </c>
      <c r="BZ57">
        <v>1.333745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5.3385749999999996</v>
      </c>
      <c r="CK57">
        <v>1.849688</v>
      </c>
      <c r="CL57">
        <v>2.6784379999999999</v>
      </c>
      <c r="CM57">
        <v>3.5355379999999998</v>
      </c>
      <c r="CN57">
        <v>1.779525</v>
      </c>
      <c r="CO57">
        <v>4.3140000000000001</v>
      </c>
      <c r="CP57">
        <v>4.2765000000000004</v>
      </c>
      <c r="CQ57">
        <v>1.779525</v>
      </c>
      <c r="CR57">
        <v>0.68101</v>
      </c>
      <c r="CS57">
        <v>1.12439</v>
      </c>
      <c r="CT57">
        <v>0</v>
      </c>
      <c r="CU57">
        <v>0</v>
      </c>
      <c r="CV57">
        <v>0</v>
      </c>
      <c r="CW57">
        <v>1.2441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77.747706000000008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295</v>
      </c>
      <c r="L58">
        <v>0</v>
      </c>
      <c r="M58">
        <v>47.195999999999998</v>
      </c>
      <c r="N58">
        <v>120.65625</v>
      </c>
      <c r="O58">
        <v>126.47812500000001</v>
      </c>
      <c r="P58">
        <v>122.2526</v>
      </c>
      <c r="Q58">
        <v>0</v>
      </c>
      <c r="R58">
        <v>10.618978</v>
      </c>
      <c r="S58">
        <v>13.214593000000001</v>
      </c>
      <c r="T58">
        <v>0</v>
      </c>
      <c r="U58">
        <v>315</v>
      </c>
      <c r="V58">
        <v>15.463198999999999</v>
      </c>
      <c r="W58">
        <v>46.164499999999997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8.2410999999999994</v>
      </c>
      <c r="AE58">
        <v>0</v>
      </c>
      <c r="AF58">
        <v>0</v>
      </c>
      <c r="AG58">
        <v>41.723999999999997</v>
      </c>
      <c r="AH58">
        <v>0</v>
      </c>
      <c r="AI58">
        <v>0</v>
      </c>
      <c r="AJ58">
        <v>0</v>
      </c>
      <c r="AK58">
        <v>52.609499999999997</v>
      </c>
      <c r="AL58">
        <v>11.62</v>
      </c>
      <c r="AM58">
        <v>0</v>
      </c>
      <c r="AN58">
        <v>0.66061999999999999</v>
      </c>
      <c r="AO58">
        <v>7.4969999999999999</v>
      </c>
      <c r="AP58">
        <v>7.6859999999999999</v>
      </c>
      <c r="AQ58">
        <v>0</v>
      </c>
      <c r="AR58">
        <v>19.872</v>
      </c>
      <c r="AS58">
        <v>21.523199999999999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77.727705999999998</v>
      </c>
      <c r="BA58">
        <f t="shared" si="1"/>
        <v>1523.7177959999999</v>
      </c>
      <c r="BB58">
        <v>55</v>
      </c>
      <c r="BD58">
        <v>7.24</v>
      </c>
      <c r="BE58">
        <v>1.86</v>
      </c>
      <c r="BF58">
        <v>2.23</v>
      </c>
      <c r="BG58">
        <v>1.71</v>
      </c>
      <c r="BH58">
        <v>6.3</v>
      </c>
      <c r="BI58">
        <v>0.86</v>
      </c>
      <c r="BJ58">
        <v>1.29</v>
      </c>
      <c r="BK58">
        <v>1.24</v>
      </c>
      <c r="BL58">
        <v>0.79</v>
      </c>
      <c r="BM58">
        <v>0.08</v>
      </c>
      <c r="BN58">
        <v>3.4</v>
      </c>
      <c r="BO58">
        <v>1.89</v>
      </c>
      <c r="BP58">
        <v>0.26</v>
      </c>
      <c r="BQ58">
        <v>1.99</v>
      </c>
      <c r="BR58">
        <v>2.1800000000000002</v>
      </c>
      <c r="BS58">
        <v>1.62</v>
      </c>
      <c r="BT58">
        <v>2.8932340000000001</v>
      </c>
      <c r="BU58">
        <v>1.3481259999999999</v>
      </c>
      <c r="BV58">
        <v>2.0447700000000002</v>
      </c>
      <c r="BW58">
        <v>1.9268540000000001</v>
      </c>
      <c r="BX58">
        <v>1.943438</v>
      </c>
      <c r="BY58">
        <v>2.69625</v>
      </c>
      <c r="BZ58">
        <v>1.333745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5.3385749999999996</v>
      </c>
      <c r="CK58">
        <v>1.849688</v>
      </c>
      <c r="CL58">
        <v>2.6784379999999999</v>
      </c>
      <c r="CM58">
        <v>3.5355379999999998</v>
      </c>
      <c r="CN58">
        <v>1.779525</v>
      </c>
      <c r="CO58">
        <v>4.3140000000000001</v>
      </c>
      <c r="CP58">
        <v>4.2765000000000004</v>
      </c>
      <c r="CQ58">
        <v>1.779525</v>
      </c>
      <c r="CR58">
        <v>0.68101</v>
      </c>
      <c r="CS58">
        <v>1.12439</v>
      </c>
      <c r="CT58">
        <v>0</v>
      </c>
      <c r="CU58">
        <v>0</v>
      </c>
      <c r="CV58">
        <v>0</v>
      </c>
      <c r="CW58">
        <v>1.2441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77.727705999999998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295</v>
      </c>
      <c r="L59">
        <v>0</v>
      </c>
      <c r="M59">
        <v>47.195999999999998</v>
      </c>
      <c r="N59">
        <v>120.65625</v>
      </c>
      <c r="O59">
        <v>126.47812500000001</v>
      </c>
      <c r="P59">
        <v>122.2526</v>
      </c>
      <c r="Q59">
        <v>0</v>
      </c>
      <c r="R59">
        <v>17.098700000000001</v>
      </c>
      <c r="S59">
        <v>21.678100000000001</v>
      </c>
      <c r="T59">
        <v>0</v>
      </c>
      <c r="U59">
        <v>315</v>
      </c>
      <c r="V59">
        <v>15.463198999999999</v>
      </c>
      <c r="W59">
        <v>46.164499999999997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8.2410999999999994</v>
      </c>
      <c r="AE59">
        <v>0</v>
      </c>
      <c r="AF59">
        <v>0</v>
      </c>
      <c r="AG59">
        <v>41.723999999999997</v>
      </c>
      <c r="AH59">
        <v>0</v>
      </c>
      <c r="AI59">
        <v>0</v>
      </c>
      <c r="AJ59">
        <v>0</v>
      </c>
      <c r="AK59">
        <v>52.609499999999997</v>
      </c>
      <c r="AL59">
        <v>11.62</v>
      </c>
      <c r="AM59">
        <v>0</v>
      </c>
      <c r="AN59">
        <v>0.66061999999999999</v>
      </c>
      <c r="AO59">
        <v>7.4969999999999999</v>
      </c>
      <c r="AP59">
        <v>7.6859999999999999</v>
      </c>
      <c r="AQ59">
        <v>0</v>
      </c>
      <c r="AR59">
        <v>19.872</v>
      </c>
      <c r="AS59">
        <v>21.523199999999999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77.537706</v>
      </c>
      <c r="BA59">
        <f t="shared" si="1"/>
        <v>1538.4710250000001</v>
      </c>
      <c r="BB59">
        <v>56</v>
      </c>
      <c r="BD59">
        <v>7.24</v>
      </c>
      <c r="BE59">
        <v>1.86</v>
      </c>
      <c r="BF59">
        <v>2.23</v>
      </c>
      <c r="BG59">
        <v>1.52</v>
      </c>
      <c r="BH59">
        <v>6.3</v>
      </c>
      <c r="BI59">
        <v>0.86</v>
      </c>
      <c r="BJ59">
        <v>1.29</v>
      </c>
      <c r="BK59">
        <v>1.24</v>
      </c>
      <c r="BL59">
        <v>0.79</v>
      </c>
      <c r="BM59">
        <v>0.08</v>
      </c>
      <c r="BN59">
        <v>3.4</v>
      </c>
      <c r="BO59">
        <v>1.89</v>
      </c>
      <c r="BP59">
        <v>0.26</v>
      </c>
      <c r="BQ59">
        <v>1.99</v>
      </c>
      <c r="BR59">
        <v>2.1800000000000002</v>
      </c>
      <c r="BS59">
        <v>1.62</v>
      </c>
      <c r="BT59">
        <v>2.8932340000000001</v>
      </c>
      <c r="BU59">
        <v>1.3481259999999999</v>
      </c>
      <c r="BV59">
        <v>2.0447700000000002</v>
      </c>
      <c r="BW59">
        <v>1.9268540000000001</v>
      </c>
      <c r="BX59">
        <v>1.943438</v>
      </c>
      <c r="BY59">
        <v>2.69625</v>
      </c>
      <c r="BZ59">
        <v>1.333745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5.3385749999999996</v>
      </c>
      <c r="CK59">
        <v>1.849688</v>
      </c>
      <c r="CL59">
        <v>2.6784379999999999</v>
      </c>
      <c r="CM59">
        <v>3.5355379999999998</v>
      </c>
      <c r="CN59">
        <v>1.779525</v>
      </c>
      <c r="CO59">
        <v>4.3140000000000001</v>
      </c>
      <c r="CP59">
        <v>4.2765000000000004</v>
      </c>
      <c r="CQ59">
        <v>1.779525</v>
      </c>
      <c r="CR59">
        <v>0.68101</v>
      </c>
      <c r="CS59">
        <v>1.12439</v>
      </c>
      <c r="CT59">
        <v>0</v>
      </c>
      <c r="CU59">
        <v>0</v>
      </c>
      <c r="CV59">
        <v>0</v>
      </c>
      <c r="CW59">
        <v>1.2441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77.537706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295</v>
      </c>
      <c r="L60">
        <v>0</v>
      </c>
      <c r="M60">
        <v>47.195999999999998</v>
      </c>
      <c r="N60">
        <v>120.65625</v>
      </c>
      <c r="O60">
        <v>126.47812500000001</v>
      </c>
      <c r="P60">
        <v>122.2526</v>
      </c>
      <c r="Q60">
        <v>0</v>
      </c>
      <c r="R60">
        <v>17.098700000000001</v>
      </c>
      <c r="S60">
        <v>21.678100000000001</v>
      </c>
      <c r="T60">
        <v>0</v>
      </c>
      <c r="U60">
        <v>315</v>
      </c>
      <c r="V60">
        <v>15.463198999999999</v>
      </c>
      <c r="W60">
        <v>46.164499999999997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8.2410999999999994</v>
      </c>
      <c r="AE60">
        <v>0</v>
      </c>
      <c r="AF60">
        <v>0</v>
      </c>
      <c r="AG60">
        <v>41.723999999999997</v>
      </c>
      <c r="AH60">
        <v>0</v>
      </c>
      <c r="AI60">
        <v>0</v>
      </c>
      <c r="AJ60">
        <v>0</v>
      </c>
      <c r="AK60">
        <v>52.609499999999997</v>
      </c>
      <c r="AL60">
        <v>11.62</v>
      </c>
      <c r="AM60">
        <v>0</v>
      </c>
      <c r="AN60">
        <v>0.66061999999999999</v>
      </c>
      <c r="AO60">
        <v>7.4969999999999999</v>
      </c>
      <c r="AP60">
        <v>7.6859999999999999</v>
      </c>
      <c r="AQ60">
        <v>0</v>
      </c>
      <c r="AR60">
        <v>19.872</v>
      </c>
      <c r="AS60">
        <v>21.523199999999999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77.537706</v>
      </c>
      <c r="BA60">
        <f t="shared" si="1"/>
        <v>1538.4710250000001</v>
      </c>
      <c r="BB60">
        <v>57</v>
      </c>
      <c r="BD60">
        <v>7.24</v>
      </c>
      <c r="BE60">
        <v>1.86</v>
      </c>
      <c r="BF60">
        <v>2.23</v>
      </c>
      <c r="BG60">
        <v>1.52</v>
      </c>
      <c r="BH60">
        <v>6.3</v>
      </c>
      <c r="BI60">
        <v>0.86</v>
      </c>
      <c r="BJ60">
        <v>1.29</v>
      </c>
      <c r="BK60">
        <v>1.24</v>
      </c>
      <c r="BL60">
        <v>0.79</v>
      </c>
      <c r="BM60">
        <v>0.08</v>
      </c>
      <c r="BN60">
        <v>3.4</v>
      </c>
      <c r="BO60">
        <v>1.89</v>
      </c>
      <c r="BP60">
        <v>0.26</v>
      </c>
      <c r="BQ60">
        <v>1.99</v>
      </c>
      <c r="BR60">
        <v>2.1800000000000002</v>
      </c>
      <c r="BS60">
        <v>1.62</v>
      </c>
      <c r="BT60">
        <v>2.8932340000000001</v>
      </c>
      <c r="BU60">
        <v>1.3481259999999999</v>
      </c>
      <c r="BV60">
        <v>2.0447700000000002</v>
      </c>
      <c r="BW60">
        <v>1.9268540000000001</v>
      </c>
      <c r="BX60">
        <v>1.943438</v>
      </c>
      <c r="BY60">
        <v>2.69625</v>
      </c>
      <c r="BZ60">
        <v>1.333745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5.3385749999999996</v>
      </c>
      <c r="CK60">
        <v>1.849688</v>
      </c>
      <c r="CL60">
        <v>2.6784379999999999</v>
      </c>
      <c r="CM60">
        <v>3.5355379999999998</v>
      </c>
      <c r="CN60">
        <v>1.779525</v>
      </c>
      <c r="CO60">
        <v>4.3140000000000001</v>
      </c>
      <c r="CP60">
        <v>4.2765000000000004</v>
      </c>
      <c r="CQ60">
        <v>1.779525</v>
      </c>
      <c r="CR60">
        <v>0.68101</v>
      </c>
      <c r="CS60">
        <v>1.12439</v>
      </c>
      <c r="CT60">
        <v>0</v>
      </c>
      <c r="CU60">
        <v>0</v>
      </c>
      <c r="CV60">
        <v>0</v>
      </c>
      <c r="CW60">
        <v>1.2441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77.537706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295</v>
      </c>
      <c r="L61">
        <v>0</v>
      </c>
      <c r="M61">
        <v>47.195999999999998</v>
      </c>
      <c r="N61">
        <v>120.65625</v>
      </c>
      <c r="O61">
        <v>126.47812500000001</v>
      </c>
      <c r="P61">
        <v>122.2526</v>
      </c>
      <c r="Q61">
        <v>0</v>
      </c>
      <c r="R61">
        <v>17.098700000000001</v>
      </c>
      <c r="S61">
        <v>21.678100000000001</v>
      </c>
      <c r="T61">
        <v>0</v>
      </c>
      <c r="U61">
        <v>315</v>
      </c>
      <c r="V61">
        <v>20.731850000000001</v>
      </c>
      <c r="W61">
        <v>46.164499999999997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8.2410999999999994</v>
      </c>
      <c r="AE61">
        <v>0</v>
      </c>
      <c r="AF61">
        <v>0</v>
      </c>
      <c r="AG61">
        <v>41.723999999999997</v>
      </c>
      <c r="AH61">
        <v>0</v>
      </c>
      <c r="AI61">
        <v>0</v>
      </c>
      <c r="AJ61">
        <v>0</v>
      </c>
      <c r="AK61">
        <v>52.609499999999997</v>
      </c>
      <c r="AL61">
        <v>11.62</v>
      </c>
      <c r="AM61">
        <v>0</v>
      </c>
      <c r="AN61">
        <v>0.66061999999999999</v>
      </c>
      <c r="AO61">
        <v>7.4969999999999999</v>
      </c>
      <c r="AP61">
        <v>7.6859999999999999</v>
      </c>
      <c r="AQ61">
        <v>0</v>
      </c>
      <c r="AR61">
        <v>19.872</v>
      </c>
      <c r="AS61">
        <v>21.523199999999999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77.537706</v>
      </c>
      <c r="BA61">
        <f t="shared" si="1"/>
        <v>1543.7396759999999</v>
      </c>
      <c r="BB61">
        <v>58</v>
      </c>
      <c r="BD61">
        <v>7.24</v>
      </c>
      <c r="BE61">
        <v>1.86</v>
      </c>
      <c r="BF61">
        <v>2.23</v>
      </c>
      <c r="BG61">
        <v>1.52</v>
      </c>
      <c r="BH61">
        <v>6.3</v>
      </c>
      <c r="BI61">
        <v>0.86</v>
      </c>
      <c r="BJ61">
        <v>1.29</v>
      </c>
      <c r="BK61">
        <v>1.24</v>
      </c>
      <c r="BL61">
        <v>0.79</v>
      </c>
      <c r="BM61">
        <v>0.08</v>
      </c>
      <c r="BN61">
        <v>3.4</v>
      </c>
      <c r="BO61">
        <v>1.89</v>
      </c>
      <c r="BP61">
        <v>0.26</v>
      </c>
      <c r="BQ61">
        <v>1.99</v>
      </c>
      <c r="BR61">
        <v>2.1800000000000002</v>
      </c>
      <c r="BS61">
        <v>1.62</v>
      </c>
      <c r="BT61">
        <v>2.8932340000000001</v>
      </c>
      <c r="BU61">
        <v>1.3481259999999999</v>
      </c>
      <c r="BV61">
        <v>2.0447700000000002</v>
      </c>
      <c r="BW61">
        <v>1.9268540000000001</v>
      </c>
      <c r="BX61">
        <v>1.943438</v>
      </c>
      <c r="BY61">
        <v>2.69625</v>
      </c>
      <c r="BZ61">
        <v>1.333745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5.3385749999999996</v>
      </c>
      <c r="CK61">
        <v>1.849688</v>
      </c>
      <c r="CL61">
        <v>2.6784379999999999</v>
      </c>
      <c r="CM61">
        <v>3.5355379999999998</v>
      </c>
      <c r="CN61">
        <v>1.779525</v>
      </c>
      <c r="CO61">
        <v>4.3140000000000001</v>
      </c>
      <c r="CP61">
        <v>4.2765000000000004</v>
      </c>
      <c r="CQ61">
        <v>1.779525</v>
      </c>
      <c r="CR61">
        <v>0.68101</v>
      </c>
      <c r="CS61">
        <v>1.12439</v>
      </c>
      <c r="CT61">
        <v>0</v>
      </c>
      <c r="CU61">
        <v>0</v>
      </c>
      <c r="CV61">
        <v>0</v>
      </c>
      <c r="CW61">
        <v>1.2441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77.537706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299.68759999999997</v>
      </c>
      <c r="L62">
        <v>0</v>
      </c>
      <c r="M62">
        <v>47.195999999999998</v>
      </c>
      <c r="N62">
        <v>120.65625</v>
      </c>
      <c r="O62">
        <v>126.47812500000001</v>
      </c>
      <c r="P62">
        <v>122.2526</v>
      </c>
      <c r="Q62">
        <v>0</v>
      </c>
      <c r="R62">
        <v>17.098700000000001</v>
      </c>
      <c r="S62">
        <v>21.678100000000001</v>
      </c>
      <c r="T62">
        <v>0</v>
      </c>
      <c r="U62">
        <v>315</v>
      </c>
      <c r="V62">
        <v>20.731850000000001</v>
      </c>
      <c r="W62">
        <v>46.164499999999997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8.2410999999999994</v>
      </c>
      <c r="AE62">
        <v>0</v>
      </c>
      <c r="AF62">
        <v>0</v>
      </c>
      <c r="AG62">
        <v>41.723999999999997</v>
      </c>
      <c r="AH62">
        <v>0</v>
      </c>
      <c r="AI62">
        <v>0</v>
      </c>
      <c r="AJ62">
        <v>0</v>
      </c>
      <c r="AK62">
        <v>52.609499999999997</v>
      </c>
      <c r="AL62">
        <v>11.62</v>
      </c>
      <c r="AM62">
        <v>0</v>
      </c>
      <c r="AN62">
        <v>0.66061999999999999</v>
      </c>
      <c r="AO62">
        <v>7.4969999999999999</v>
      </c>
      <c r="AP62">
        <v>7.6859999999999999</v>
      </c>
      <c r="AQ62">
        <v>0</v>
      </c>
      <c r="AR62">
        <v>19.872</v>
      </c>
      <c r="AS62">
        <v>21.523199999999999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77.377706000000003</v>
      </c>
      <c r="BA62">
        <f t="shared" si="1"/>
        <v>1548.267276</v>
      </c>
      <c r="BB62">
        <v>59</v>
      </c>
      <c r="BD62">
        <v>7.24</v>
      </c>
      <c r="BE62">
        <v>1.86</v>
      </c>
      <c r="BF62">
        <v>2.23</v>
      </c>
      <c r="BG62">
        <v>1.42</v>
      </c>
      <c r="BH62">
        <v>6.3</v>
      </c>
      <c r="BI62">
        <v>0.83</v>
      </c>
      <c r="BJ62">
        <v>1.26</v>
      </c>
      <c r="BK62">
        <v>1.24</v>
      </c>
      <c r="BL62">
        <v>0.79</v>
      </c>
      <c r="BM62">
        <v>0.08</v>
      </c>
      <c r="BN62">
        <v>3.4</v>
      </c>
      <c r="BO62">
        <v>1.89</v>
      </c>
      <c r="BP62">
        <v>0.26</v>
      </c>
      <c r="BQ62">
        <v>1.99</v>
      </c>
      <c r="BR62">
        <v>2.1800000000000002</v>
      </c>
      <c r="BS62">
        <v>1.62</v>
      </c>
      <c r="BT62">
        <v>2.8932340000000001</v>
      </c>
      <c r="BU62">
        <v>1.3481259999999999</v>
      </c>
      <c r="BV62">
        <v>2.0447700000000002</v>
      </c>
      <c r="BW62">
        <v>1.9268540000000001</v>
      </c>
      <c r="BX62">
        <v>1.943438</v>
      </c>
      <c r="BY62">
        <v>2.69625</v>
      </c>
      <c r="BZ62">
        <v>1.333745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5.3385749999999996</v>
      </c>
      <c r="CK62">
        <v>1.849688</v>
      </c>
      <c r="CL62">
        <v>2.6784379999999999</v>
      </c>
      <c r="CM62">
        <v>3.5355379999999998</v>
      </c>
      <c r="CN62">
        <v>1.779525</v>
      </c>
      <c r="CO62">
        <v>4.3140000000000001</v>
      </c>
      <c r="CP62">
        <v>4.2765000000000004</v>
      </c>
      <c r="CQ62">
        <v>1.779525</v>
      </c>
      <c r="CR62">
        <v>0.68101</v>
      </c>
      <c r="CS62">
        <v>1.12439</v>
      </c>
      <c r="CT62">
        <v>0</v>
      </c>
      <c r="CU62">
        <v>0</v>
      </c>
      <c r="CV62">
        <v>0</v>
      </c>
      <c r="CW62">
        <v>1.2441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77.377706000000003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0.8</v>
      </c>
      <c r="H63">
        <v>0</v>
      </c>
      <c r="I63">
        <v>0</v>
      </c>
      <c r="J63">
        <v>0</v>
      </c>
      <c r="K63">
        <v>299.68759999999997</v>
      </c>
      <c r="L63">
        <v>0</v>
      </c>
      <c r="M63">
        <v>47.195999999999998</v>
      </c>
      <c r="N63">
        <v>120.65625</v>
      </c>
      <c r="O63">
        <v>126.47812500000001</v>
      </c>
      <c r="P63">
        <v>122.2526</v>
      </c>
      <c r="Q63">
        <v>0</v>
      </c>
      <c r="R63">
        <v>17.098700000000001</v>
      </c>
      <c r="S63">
        <v>21.678100000000001</v>
      </c>
      <c r="T63">
        <v>0</v>
      </c>
      <c r="U63">
        <v>315</v>
      </c>
      <c r="V63">
        <v>20.731850000000001</v>
      </c>
      <c r="W63">
        <v>46.164499999999997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8.2410999999999994</v>
      </c>
      <c r="AE63">
        <v>15.756</v>
      </c>
      <c r="AF63">
        <v>9.0630000000000006</v>
      </c>
      <c r="AG63">
        <v>41.723999999999997</v>
      </c>
      <c r="AH63">
        <v>0</v>
      </c>
      <c r="AI63">
        <v>0</v>
      </c>
      <c r="AJ63">
        <v>0</v>
      </c>
      <c r="AK63">
        <v>52.609499999999997</v>
      </c>
      <c r="AL63">
        <v>11.62</v>
      </c>
      <c r="AM63">
        <v>0</v>
      </c>
      <c r="AN63">
        <v>0.66061999999999999</v>
      </c>
      <c r="AO63">
        <v>7.4969999999999999</v>
      </c>
      <c r="AP63">
        <v>7.6859999999999999</v>
      </c>
      <c r="AQ63">
        <v>0</v>
      </c>
      <c r="AR63">
        <v>16.559999999999999</v>
      </c>
      <c r="AS63">
        <v>24.617159999999998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77.347706000000002</v>
      </c>
      <c r="BA63">
        <f t="shared" si="1"/>
        <v>1573.6382359999998</v>
      </c>
      <c r="BB63">
        <v>60</v>
      </c>
      <c r="BD63">
        <v>7.24</v>
      </c>
      <c r="BE63">
        <v>1.86</v>
      </c>
      <c r="BF63">
        <v>2.23</v>
      </c>
      <c r="BG63">
        <v>1.39</v>
      </c>
      <c r="BH63">
        <v>6.3</v>
      </c>
      <c r="BI63">
        <v>0.83</v>
      </c>
      <c r="BJ63">
        <v>1.26</v>
      </c>
      <c r="BK63">
        <v>1.24</v>
      </c>
      <c r="BL63">
        <v>0.79</v>
      </c>
      <c r="BM63">
        <v>0.08</v>
      </c>
      <c r="BN63">
        <v>3.4</v>
      </c>
      <c r="BO63">
        <v>1.89</v>
      </c>
      <c r="BP63">
        <v>0.26</v>
      </c>
      <c r="BQ63">
        <v>1.99</v>
      </c>
      <c r="BR63">
        <v>2.1800000000000002</v>
      </c>
      <c r="BS63">
        <v>1.62</v>
      </c>
      <c r="BT63">
        <v>2.8932340000000001</v>
      </c>
      <c r="BU63">
        <v>1.3481259999999999</v>
      </c>
      <c r="BV63">
        <v>2.0447700000000002</v>
      </c>
      <c r="BW63">
        <v>1.9268540000000001</v>
      </c>
      <c r="BX63">
        <v>1.943438</v>
      </c>
      <c r="BY63">
        <v>2.69625</v>
      </c>
      <c r="BZ63">
        <v>1.333745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5.3385749999999996</v>
      </c>
      <c r="CK63">
        <v>1.849688</v>
      </c>
      <c r="CL63">
        <v>2.6784379999999999</v>
      </c>
      <c r="CM63">
        <v>3.5355379999999998</v>
      </c>
      <c r="CN63">
        <v>1.779525</v>
      </c>
      <c r="CO63">
        <v>4.3140000000000001</v>
      </c>
      <c r="CP63">
        <v>4.2765000000000004</v>
      </c>
      <c r="CQ63">
        <v>1.779525</v>
      </c>
      <c r="CR63">
        <v>0.68101</v>
      </c>
      <c r="CS63">
        <v>1.12439</v>
      </c>
      <c r="CT63">
        <v>0</v>
      </c>
      <c r="CU63">
        <v>0</v>
      </c>
      <c r="CV63">
        <v>0</v>
      </c>
      <c r="CW63">
        <v>1.2441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77.347706000000002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299.68759999999997</v>
      </c>
      <c r="L64">
        <v>0</v>
      </c>
      <c r="M64">
        <v>47.195999999999998</v>
      </c>
      <c r="N64">
        <v>120.65625</v>
      </c>
      <c r="O64">
        <v>126.47812500000001</v>
      </c>
      <c r="P64">
        <v>122.2526</v>
      </c>
      <c r="Q64">
        <v>0</v>
      </c>
      <c r="R64">
        <v>19.598700000000001</v>
      </c>
      <c r="S64">
        <v>24.4481</v>
      </c>
      <c r="T64">
        <v>0</v>
      </c>
      <c r="U64">
        <v>315</v>
      </c>
      <c r="V64">
        <v>20.731850000000001</v>
      </c>
      <c r="W64">
        <v>46.164499999999997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8.2410999999999994</v>
      </c>
      <c r="AE64">
        <v>15.756</v>
      </c>
      <c r="AF64">
        <v>9.0630000000000006</v>
      </c>
      <c r="AG64">
        <v>41.723999999999997</v>
      </c>
      <c r="AH64">
        <v>0</v>
      </c>
      <c r="AI64">
        <v>0</v>
      </c>
      <c r="AJ64">
        <v>0</v>
      </c>
      <c r="AK64">
        <v>52.609499999999997</v>
      </c>
      <c r="AL64">
        <v>11.62</v>
      </c>
      <c r="AM64">
        <v>0</v>
      </c>
      <c r="AN64">
        <v>0.66061999999999999</v>
      </c>
      <c r="AO64">
        <v>7.4969999999999999</v>
      </c>
      <c r="AP64">
        <v>7.6859999999999999</v>
      </c>
      <c r="AQ64">
        <v>0</v>
      </c>
      <c r="AR64">
        <v>16.559999999999999</v>
      </c>
      <c r="AS64">
        <v>24.617159999999998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77.347706000000002</v>
      </c>
      <c r="BA64">
        <f t="shared" si="1"/>
        <v>1578.108236</v>
      </c>
      <c r="BB64">
        <v>61</v>
      </c>
      <c r="BD64">
        <v>7.24</v>
      </c>
      <c r="BE64">
        <v>1.86</v>
      </c>
      <c r="BF64">
        <v>2.23</v>
      </c>
      <c r="BG64">
        <v>1.39</v>
      </c>
      <c r="BH64">
        <v>6.3</v>
      </c>
      <c r="BI64">
        <v>0.83</v>
      </c>
      <c r="BJ64">
        <v>1.26</v>
      </c>
      <c r="BK64">
        <v>1.24</v>
      </c>
      <c r="BL64">
        <v>0.79</v>
      </c>
      <c r="BM64">
        <v>0.08</v>
      </c>
      <c r="BN64">
        <v>3.4</v>
      </c>
      <c r="BO64">
        <v>1.89</v>
      </c>
      <c r="BP64">
        <v>0.26</v>
      </c>
      <c r="BQ64">
        <v>1.99</v>
      </c>
      <c r="BR64">
        <v>2.1800000000000002</v>
      </c>
      <c r="BS64">
        <v>1.62</v>
      </c>
      <c r="BT64">
        <v>2.8932340000000001</v>
      </c>
      <c r="BU64">
        <v>1.3481259999999999</v>
      </c>
      <c r="BV64">
        <v>2.0447700000000002</v>
      </c>
      <c r="BW64">
        <v>1.9268540000000001</v>
      </c>
      <c r="BX64">
        <v>1.943438</v>
      </c>
      <c r="BY64">
        <v>2.69625</v>
      </c>
      <c r="BZ64">
        <v>1.333745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5.3385749999999996</v>
      </c>
      <c r="CK64">
        <v>1.849688</v>
      </c>
      <c r="CL64">
        <v>2.6784379999999999</v>
      </c>
      <c r="CM64">
        <v>3.5355379999999998</v>
      </c>
      <c r="CN64">
        <v>1.779525</v>
      </c>
      <c r="CO64">
        <v>4.3140000000000001</v>
      </c>
      <c r="CP64">
        <v>4.2765000000000004</v>
      </c>
      <c r="CQ64">
        <v>1.779525</v>
      </c>
      <c r="CR64">
        <v>0.68101</v>
      </c>
      <c r="CS64">
        <v>1.12439</v>
      </c>
      <c r="CT64">
        <v>0</v>
      </c>
      <c r="CU64">
        <v>0</v>
      </c>
      <c r="CV64">
        <v>0</v>
      </c>
      <c r="CW64">
        <v>1.2441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77.347706000000002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299.68759999999997</v>
      </c>
      <c r="L65">
        <v>0</v>
      </c>
      <c r="M65">
        <v>47.195999999999998</v>
      </c>
      <c r="N65">
        <v>120.65625</v>
      </c>
      <c r="O65">
        <v>126.47812500000001</v>
      </c>
      <c r="P65">
        <v>122.2526</v>
      </c>
      <c r="Q65">
        <v>0</v>
      </c>
      <c r="R65">
        <v>19.598700000000001</v>
      </c>
      <c r="S65">
        <v>24.4481</v>
      </c>
      <c r="T65">
        <v>0</v>
      </c>
      <c r="U65">
        <v>315</v>
      </c>
      <c r="V65">
        <v>20.731850000000001</v>
      </c>
      <c r="W65">
        <v>46.164499999999997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8.2410999999999994</v>
      </c>
      <c r="AE65">
        <v>15.756</v>
      </c>
      <c r="AF65">
        <v>9.0630000000000006</v>
      </c>
      <c r="AG65">
        <v>41.723999999999997</v>
      </c>
      <c r="AH65">
        <v>0</v>
      </c>
      <c r="AI65">
        <v>0</v>
      </c>
      <c r="AJ65">
        <v>0</v>
      </c>
      <c r="AK65">
        <v>52.609499999999997</v>
      </c>
      <c r="AL65">
        <v>2.3239999999999998</v>
      </c>
      <c r="AM65">
        <v>0</v>
      </c>
      <c r="AN65">
        <v>0.66061999999999999</v>
      </c>
      <c r="AO65">
        <v>7.4969999999999999</v>
      </c>
      <c r="AP65">
        <v>7.6859999999999999</v>
      </c>
      <c r="AQ65">
        <v>16.055</v>
      </c>
      <c r="AR65">
        <v>52.991999999999997</v>
      </c>
      <c r="AS65">
        <v>21.254159999999999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77.347706000000002</v>
      </c>
      <c r="BA65">
        <f t="shared" si="1"/>
        <v>1617.9362360000002</v>
      </c>
      <c r="BB65">
        <v>62</v>
      </c>
      <c r="BD65">
        <v>7.24</v>
      </c>
      <c r="BE65">
        <v>1.86</v>
      </c>
      <c r="BF65">
        <v>2.23</v>
      </c>
      <c r="BG65">
        <v>1.39</v>
      </c>
      <c r="BH65">
        <v>6.3</v>
      </c>
      <c r="BI65">
        <v>0.83</v>
      </c>
      <c r="BJ65">
        <v>1.26</v>
      </c>
      <c r="BK65">
        <v>1.24</v>
      </c>
      <c r="BL65">
        <v>0.79</v>
      </c>
      <c r="BM65">
        <v>0.08</v>
      </c>
      <c r="BN65">
        <v>3.4</v>
      </c>
      <c r="BO65">
        <v>1.89</v>
      </c>
      <c r="BP65">
        <v>0.26</v>
      </c>
      <c r="BQ65">
        <v>1.99</v>
      </c>
      <c r="BR65">
        <v>2.1800000000000002</v>
      </c>
      <c r="BS65">
        <v>1.62</v>
      </c>
      <c r="BT65">
        <v>2.8932340000000001</v>
      </c>
      <c r="BU65">
        <v>1.3481259999999999</v>
      </c>
      <c r="BV65">
        <v>2.0447700000000002</v>
      </c>
      <c r="BW65">
        <v>1.9268540000000001</v>
      </c>
      <c r="BX65">
        <v>1.943438</v>
      </c>
      <c r="BY65">
        <v>2.69625</v>
      </c>
      <c r="BZ65">
        <v>1.333745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5.3385749999999996</v>
      </c>
      <c r="CK65">
        <v>1.849688</v>
      </c>
      <c r="CL65">
        <v>2.6784379999999999</v>
      </c>
      <c r="CM65">
        <v>3.5355379999999998</v>
      </c>
      <c r="CN65">
        <v>1.779525</v>
      </c>
      <c r="CO65">
        <v>4.3140000000000001</v>
      </c>
      <c r="CP65">
        <v>4.2765000000000004</v>
      </c>
      <c r="CQ65">
        <v>1.779525</v>
      </c>
      <c r="CR65">
        <v>0.68101</v>
      </c>
      <c r="CS65">
        <v>1.12439</v>
      </c>
      <c r="CT65">
        <v>0</v>
      </c>
      <c r="CU65">
        <v>0</v>
      </c>
      <c r="CV65">
        <v>0</v>
      </c>
      <c r="CW65">
        <v>1.2441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77.347706000000002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299.68759999999997</v>
      </c>
      <c r="L66">
        <v>0</v>
      </c>
      <c r="M66">
        <v>47.195999999999998</v>
      </c>
      <c r="N66">
        <v>120.65625</v>
      </c>
      <c r="O66">
        <v>126.47812500000001</v>
      </c>
      <c r="P66">
        <v>122.2526</v>
      </c>
      <c r="Q66">
        <v>0</v>
      </c>
      <c r="R66">
        <v>19.598700000000001</v>
      </c>
      <c r="S66">
        <v>24.4481</v>
      </c>
      <c r="T66">
        <v>0</v>
      </c>
      <c r="U66">
        <v>315</v>
      </c>
      <c r="V66">
        <v>15.254412</v>
      </c>
      <c r="W66">
        <v>46.164499999999997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18.643799999999999</v>
      </c>
      <c r="AE66">
        <v>15.756</v>
      </c>
      <c r="AF66">
        <v>9.0630000000000006</v>
      </c>
      <c r="AG66">
        <v>41.723999999999997</v>
      </c>
      <c r="AH66">
        <v>0</v>
      </c>
      <c r="AI66">
        <v>0</v>
      </c>
      <c r="AJ66">
        <v>0</v>
      </c>
      <c r="AK66">
        <v>52.609499999999997</v>
      </c>
      <c r="AL66">
        <v>2.3239999999999998</v>
      </c>
      <c r="AM66">
        <v>0</v>
      </c>
      <c r="AN66">
        <v>0.66061999999999999</v>
      </c>
      <c r="AO66">
        <v>7.4969999999999999</v>
      </c>
      <c r="AP66">
        <v>7.6859999999999999</v>
      </c>
      <c r="AQ66">
        <v>16.055</v>
      </c>
      <c r="AR66">
        <v>52.991999999999997</v>
      </c>
      <c r="AS66">
        <v>21.254159999999999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77.377706000000003</v>
      </c>
      <c r="BA66">
        <f t="shared" si="1"/>
        <v>1622.8914980000004</v>
      </c>
      <c r="BB66">
        <v>63</v>
      </c>
      <c r="BD66">
        <v>7.24</v>
      </c>
      <c r="BE66">
        <v>1.86</v>
      </c>
      <c r="BF66">
        <v>2.23</v>
      </c>
      <c r="BG66">
        <v>1.42</v>
      </c>
      <c r="BH66">
        <v>6.3</v>
      </c>
      <c r="BI66">
        <v>0.83</v>
      </c>
      <c r="BJ66">
        <v>1.26</v>
      </c>
      <c r="BK66">
        <v>1.24</v>
      </c>
      <c r="BL66">
        <v>0.79</v>
      </c>
      <c r="BM66">
        <v>0.08</v>
      </c>
      <c r="BN66">
        <v>3.4</v>
      </c>
      <c r="BO66">
        <v>1.89</v>
      </c>
      <c r="BP66">
        <v>0.26</v>
      </c>
      <c r="BQ66">
        <v>1.99</v>
      </c>
      <c r="BR66">
        <v>2.1800000000000002</v>
      </c>
      <c r="BS66">
        <v>1.62</v>
      </c>
      <c r="BT66">
        <v>2.8932340000000001</v>
      </c>
      <c r="BU66">
        <v>1.3481259999999999</v>
      </c>
      <c r="BV66">
        <v>2.0447700000000002</v>
      </c>
      <c r="BW66">
        <v>1.9268540000000001</v>
      </c>
      <c r="BX66">
        <v>1.943438</v>
      </c>
      <c r="BY66">
        <v>2.69625</v>
      </c>
      <c r="BZ66">
        <v>1.333745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5.3385749999999996</v>
      </c>
      <c r="CK66">
        <v>1.849688</v>
      </c>
      <c r="CL66">
        <v>2.6784379999999999</v>
      </c>
      <c r="CM66">
        <v>3.5355379999999998</v>
      </c>
      <c r="CN66">
        <v>1.779525</v>
      </c>
      <c r="CO66">
        <v>4.3140000000000001</v>
      </c>
      <c r="CP66">
        <v>4.2765000000000004</v>
      </c>
      <c r="CQ66">
        <v>1.779525</v>
      </c>
      <c r="CR66">
        <v>0.68101</v>
      </c>
      <c r="CS66">
        <v>1.12439</v>
      </c>
      <c r="CT66">
        <v>0</v>
      </c>
      <c r="CU66">
        <v>0</v>
      </c>
      <c r="CV66">
        <v>0</v>
      </c>
      <c r="CW66">
        <v>1.2441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77.377706000000003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342.20400000000001</v>
      </c>
      <c r="L67">
        <v>0</v>
      </c>
      <c r="M67">
        <v>47.195999999999998</v>
      </c>
      <c r="N67">
        <v>120.65625</v>
      </c>
      <c r="O67">
        <v>126.47812500000001</v>
      </c>
      <c r="P67">
        <v>122.2526</v>
      </c>
      <c r="Q67">
        <v>0</v>
      </c>
      <c r="R67">
        <v>21.1921</v>
      </c>
      <c r="S67">
        <v>26.375</v>
      </c>
      <c r="T67">
        <v>0</v>
      </c>
      <c r="U67">
        <v>315</v>
      </c>
      <c r="V67">
        <v>14.676439</v>
      </c>
      <c r="W67">
        <v>46.164499999999997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18.643799999999999</v>
      </c>
      <c r="AE67">
        <v>15.756</v>
      </c>
      <c r="AF67">
        <v>9.0630000000000006</v>
      </c>
      <c r="AG67">
        <v>41.723999999999997</v>
      </c>
      <c r="AH67">
        <v>0</v>
      </c>
      <c r="AI67">
        <v>0</v>
      </c>
      <c r="AJ67">
        <v>0</v>
      </c>
      <c r="AK67">
        <v>52.609499999999997</v>
      </c>
      <c r="AL67">
        <v>2.3239999999999998</v>
      </c>
      <c r="AM67">
        <v>0</v>
      </c>
      <c r="AN67">
        <v>0.66061999999999999</v>
      </c>
      <c r="AO67">
        <v>6.6150000000000002</v>
      </c>
      <c r="AP67">
        <v>8.9670000000000005</v>
      </c>
      <c r="AQ67">
        <v>16.055</v>
      </c>
      <c r="AR67">
        <v>11.04</v>
      </c>
      <c r="AS67">
        <v>21.254159999999999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77.433605999999997</v>
      </c>
      <c r="BA67">
        <f t="shared" si="1"/>
        <v>1626.8531250000005</v>
      </c>
      <c r="BB67">
        <v>64</v>
      </c>
      <c r="BD67">
        <v>7.24</v>
      </c>
      <c r="BE67">
        <v>1.86</v>
      </c>
      <c r="BF67">
        <v>2.23</v>
      </c>
      <c r="BG67">
        <v>1.52</v>
      </c>
      <c r="BH67">
        <v>6.3</v>
      </c>
      <c r="BI67">
        <v>0.83</v>
      </c>
      <c r="BJ67">
        <v>1.26</v>
      </c>
      <c r="BK67">
        <v>1.24</v>
      </c>
      <c r="BL67">
        <v>0.79</v>
      </c>
      <c r="BM67">
        <v>0.08</v>
      </c>
      <c r="BN67">
        <v>3.4</v>
      </c>
      <c r="BO67">
        <v>1.89</v>
      </c>
      <c r="BP67">
        <v>0.26</v>
      </c>
      <c r="BQ67">
        <v>1.99</v>
      </c>
      <c r="BR67">
        <v>2.1800000000000002</v>
      </c>
      <c r="BS67">
        <v>1.62</v>
      </c>
      <c r="BT67">
        <v>2.8932340000000001</v>
      </c>
      <c r="BU67">
        <v>1.3481259999999999</v>
      </c>
      <c r="BV67">
        <v>2.0447700000000002</v>
      </c>
      <c r="BW67">
        <v>1.9268540000000001</v>
      </c>
      <c r="BX67">
        <v>1.943438</v>
      </c>
      <c r="BY67">
        <v>2.69625</v>
      </c>
      <c r="BZ67">
        <v>1.333745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5.3385749999999996</v>
      </c>
      <c r="CK67">
        <v>1.849688</v>
      </c>
      <c r="CL67">
        <v>2.6784379999999999</v>
      </c>
      <c r="CM67">
        <v>3.5355379999999998</v>
      </c>
      <c r="CN67">
        <v>1.779525</v>
      </c>
      <c r="CO67">
        <v>4.3140000000000001</v>
      </c>
      <c r="CP67">
        <v>4.2765000000000004</v>
      </c>
      <c r="CQ67">
        <v>1.779525</v>
      </c>
      <c r="CR67">
        <v>0.68101</v>
      </c>
      <c r="CS67">
        <v>1.12439</v>
      </c>
      <c r="CT67">
        <v>0</v>
      </c>
      <c r="CU67">
        <v>0</v>
      </c>
      <c r="CV67">
        <v>0</v>
      </c>
      <c r="CW67">
        <v>1.2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77.433605999999997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342.20400000000001</v>
      </c>
      <c r="L68">
        <v>0</v>
      </c>
      <c r="M68">
        <v>47.195999999999998</v>
      </c>
      <c r="N68">
        <v>120.65625</v>
      </c>
      <c r="O68">
        <v>126.47812500000001</v>
      </c>
      <c r="P68">
        <v>122.2526</v>
      </c>
      <c r="Q68">
        <v>0</v>
      </c>
      <c r="R68">
        <v>21.1921</v>
      </c>
      <c r="S68">
        <v>26.375</v>
      </c>
      <c r="T68">
        <v>0</v>
      </c>
      <c r="U68">
        <v>315</v>
      </c>
      <c r="V68">
        <v>14.676439</v>
      </c>
      <c r="W68">
        <v>46.164499999999997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18.643799999999999</v>
      </c>
      <c r="AE68">
        <v>15.756</v>
      </c>
      <c r="AF68">
        <v>9.0630000000000006</v>
      </c>
      <c r="AG68">
        <v>41.723999999999997</v>
      </c>
      <c r="AH68">
        <v>0</v>
      </c>
      <c r="AI68">
        <v>0</v>
      </c>
      <c r="AJ68">
        <v>0</v>
      </c>
      <c r="AK68">
        <v>52.609499999999997</v>
      </c>
      <c r="AL68">
        <v>2.3239999999999998</v>
      </c>
      <c r="AM68">
        <v>0</v>
      </c>
      <c r="AN68">
        <v>0.66061999999999999</v>
      </c>
      <c r="AO68">
        <v>6.6150000000000002</v>
      </c>
      <c r="AP68">
        <v>8.9670000000000005</v>
      </c>
      <c r="AQ68">
        <v>16.055</v>
      </c>
      <c r="AR68">
        <v>11.04</v>
      </c>
      <c r="AS68">
        <v>21.254159999999999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77.433605999999997</v>
      </c>
      <c r="BA68">
        <f t="shared" ref="BA68:BA99" si="4">SUM(B68:AZ68)</f>
        <v>1626.8531250000005</v>
      </c>
      <c r="BB68">
        <v>65</v>
      </c>
      <c r="BD68">
        <v>7.24</v>
      </c>
      <c r="BE68">
        <v>1.86</v>
      </c>
      <c r="BF68">
        <v>2.23</v>
      </c>
      <c r="BG68">
        <v>1.52</v>
      </c>
      <c r="BH68">
        <v>6.3</v>
      </c>
      <c r="BI68">
        <v>0.83</v>
      </c>
      <c r="BJ68">
        <v>1.26</v>
      </c>
      <c r="BK68">
        <v>1.24</v>
      </c>
      <c r="BL68">
        <v>0.79</v>
      </c>
      <c r="BM68">
        <v>0.08</v>
      </c>
      <c r="BN68">
        <v>3.4</v>
      </c>
      <c r="BO68">
        <v>1.89</v>
      </c>
      <c r="BP68">
        <v>0.26</v>
      </c>
      <c r="BQ68">
        <v>1.99</v>
      </c>
      <c r="BR68">
        <v>2.1800000000000002</v>
      </c>
      <c r="BS68">
        <v>1.62</v>
      </c>
      <c r="BT68">
        <v>2.8932340000000001</v>
      </c>
      <c r="BU68">
        <v>1.3481259999999999</v>
      </c>
      <c r="BV68">
        <v>2.0447700000000002</v>
      </c>
      <c r="BW68">
        <v>1.9268540000000001</v>
      </c>
      <c r="BX68">
        <v>1.943438</v>
      </c>
      <c r="BY68">
        <v>2.69625</v>
      </c>
      <c r="BZ68">
        <v>1.333745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5.3385749999999996</v>
      </c>
      <c r="CK68">
        <v>1.849688</v>
      </c>
      <c r="CL68">
        <v>2.6784379999999999</v>
      </c>
      <c r="CM68">
        <v>3.5355379999999998</v>
      </c>
      <c r="CN68">
        <v>1.779525</v>
      </c>
      <c r="CO68">
        <v>4.3140000000000001</v>
      </c>
      <c r="CP68">
        <v>4.2765000000000004</v>
      </c>
      <c r="CQ68">
        <v>1.779525</v>
      </c>
      <c r="CR68">
        <v>0.68101</v>
      </c>
      <c r="CS68">
        <v>1.12439</v>
      </c>
      <c r="CT68">
        <v>0</v>
      </c>
      <c r="CU68">
        <v>0</v>
      </c>
      <c r="CV68">
        <v>0</v>
      </c>
      <c r="CW68">
        <v>1.2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77.433605999999997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342.20400000000001</v>
      </c>
      <c r="L69">
        <v>0</v>
      </c>
      <c r="M69">
        <v>47.195999999999998</v>
      </c>
      <c r="N69">
        <v>120.65625</v>
      </c>
      <c r="O69">
        <v>126.47812500000001</v>
      </c>
      <c r="P69">
        <v>122.2526</v>
      </c>
      <c r="Q69">
        <v>0</v>
      </c>
      <c r="R69">
        <v>21.1921</v>
      </c>
      <c r="S69">
        <v>26.375</v>
      </c>
      <c r="T69">
        <v>0</v>
      </c>
      <c r="U69">
        <v>315</v>
      </c>
      <c r="V69">
        <v>14.29496</v>
      </c>
      <c r="W69">
        <v>46.164499999999997</v>
      </c>
      <c r="X69">
        <v>147.515625</v>
      </c>
      <c r="Y69">
        <v>0</v>
      </c>
      <c r="Z69">
        <v>0</v>
      </c>
      <c r="AA69">
        <v>0</v>
      </c>
      <c r="AB69">
        <v>0</v>
      </c>
      <c r="AC69">
        <v>9.9058399999999995</v>
      </c>
      <c r="AD69">
        <v>18.643799999999999</v>
      </c>
      <c r="AE69">
        <v>15.756</v>
      </c>
      <c r="AF69">
        <v>9.0630000000000006</v>
      </c>
      <c r="AG69">
        <v>41.723999999999997</v>
      </c>
      <c r="AH69">
        <v>21.467400000000001</v>
      </c>
      <c r="AI69">
        <v>0</v>
      </c>
      <c r="AJ69">
        <v>0</v>
      </c>
      <c r="AK69">
        <v>52.609499999999997</v>
      </c>
      <c r="AL69">
        <v>2.3239999999999998</v>
      </c>
      <c r="AM69">
        <v>0</v>
      </c>
      <c r="AN69">
        <v>0.66061999999999999</v>
      </c>
      <c r="AO69">
        <v>4.9980000000000002</v>
      </c>
      <c r="AP69">
        <v>8.9670000000000005</v>
      </c>
      <c r="AQ69">
        <v>16.055</v>
      </c>
      <c r="AR69">
        <v>22.08</v>
      </c>
      <c r="AS69">
        <v>22.195799999999998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77.549505999999994</v>
      </c>
      <c r="BA69">
        <f t="shared" si="4"/>
        <v>1668.3254260000003</v>
      </c>
      <c r="BB69">
        <v>66</v>
      </c>
      <c r="BD69">
        <v>7.24</v>
      </c>
      <c r="BE69">
        <v>1.86</v>
      </c>
      <c r="BF69">
        <v>2.23</v>
      </c>
      <c r="BG69">
        <v>1.52</v>
      </c>
      <c r="BH69">
        <v>6.3</v>
      </c>
      <c r="BI69">
        <v>0.83</v>
      </c>
      <c r="BJ69">
        <v>1.26</v>
      </c>
      <c r="BK69">
        <v>1.24</v>
      </c>
      <c r="BL69">
        <v>0.79</v>
      </c>
      <c r="BM69">
        <v>0.08</v>
      </c>
      <c r="BN69">
        <v>3.4</v>
      </c>
      <c r="BO69">
        <v>1.89</v>
      </c>
      <c r="BP69">
        <v>0.26</v>
      </c>
      <c r="BQ69">
        <v>1.99</v>
      </c>
      <c r="BR69">
        <v>2.1800000000000002</v>
      </c>
      <c r="BS69">
        <v>1.62</v>
      </c>
      <c r="BT69">
        <v>2.8932340000000001</v>
      </c>
      <c r="BU69">
        <v>1.3481259999999999</v>
      </c>
      <c r="BV69">
        <v>2.0447700000000002</v>
      </c>
      <c r="BW69">
        <v>1.9268540000000001</v>
      </c>
      <c r="BX69">
        <v>1.943438</v>
      </c>
      <c r="BY69">
        <v>2.69625</v>
      </c>
      <c r="BZ69">
        <v>1.333745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5.3385749999999996</v>
      </c>
      <c r="CK69">
        <v>1.849688</v>
      </c>
      <c r="CL69">
        <v>2.6784379999999999</v>
      </c>
      <c r="CM69">
        <v>3.5355379999999998</v>
      </c>
      <c r="CN69">
        <v>1.779525</v>
      </c>
      <c r="CO69">
        <v>4.3140000000000001</v>
      </c>
      <c r="CP69">
        <v>4.2765000000000004</v>
      </c>
      <c r="CQ69">
        <v>1.779525</v>
      </c>
      <c r="CR69">
        <v>0.68101</v>
      </c>
      <c r="CS69">
        <v>1.12439</v>
      </c>
      <c r="CT69">
        <v>0</v>
      </c>
      <c r="CU69">
        <v>0</v>
      </c>
      <c r="CV69">
        <v>0.1159</v>
      </c>
      <c r="CW69">
        <v>1.2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77.549505999999994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342.20400000000001</v>
      </c>
      <c r="L70">
        <v>0</v>
      </c>
      <c r="M70">
        <v>47.195999999999998</v>
      </c>
      <c r="N70">
        <v>120.65625</v>
      </c>
      <c r="O70">
        <v>126.47812500000001</v>
      </c>
      <c r="P70">
        <v>122.2526</v>
      </c>
      <c r="Q70">
        <v>0</v>
      </c>
      <c r="R70">
        <v>21.1921</v>
      </c>
      <c r="S70">
        <v>26.375</v>
      </c>
      <c r="T70">
        <v>0</v>
      </c>
      <c r="U70">
        <v>315</v>
      </c>
      <c r="V70">
        <v>14.29496</v>
      </c>
      <c r="W70">
        <v>46.164499999999997</v>
      </c>
      <c r="X70">
        <v>147.515625</v>
      </c>
      <c r="Y70">
        <v>0</v>
      </c>
      <c r="Z70">
        <v>0</v>
      </c>
      <c r="AA70">
        <v>0</v>
      </c>
      <c r="AB70">
        <v>0</v>
      </c>
      <c r="AC70">
        <v>9.9058399999999995</v>
      </c>
      <c r="AD70">
        <v>18.643799999999999</v>
      </c>
      <c r="AE70">
        <v>15.756</v>
      </c>
      <c r="AF70">
        <v>9.0630000000000006</v>
      </c>
      <c r="AG70">
        <v>41.723999999999997</v>
      </c>
      <c r="AH70">
        <v>23.884899999999998</v>
      </c>
      <c r="AI70">
        <v>0</v>
      </c>
      <c r="AJ70">
        <v>0</v>
      </c>
      <c r="AK70">
        <v>52.609499999999997</v>
      </c>
      <c r="AL70">
        <v>2.3239999999999998</v>
      </c>
      <c r="AM70">
        <v>0</v>
      </c>
      <c r="AN70">
        <v>0.66061999999999999</v>
      </c>
      <c r="AO70">
        <v>4.9980000000000002</v>
      </c>
      <c r="AP70">
        <v>8.9670000000000005</v>
      </c>
      <c r="AQ70">
        <v>16.055</v>
      </c>
      <c r="AR70">
        <v>22.08</v>
      </c>
      <c r="AS70">
        <v>22.195799999999998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77.662806000000018</v>
      </c>
      <c r="BA70">
        <f t="shared" si="4"/>
        <v>1670.8562260000003</v>
      </c>
      <c r="BB70">
        <v>67</v>
      </c>
      <c r="BD70">
        <v>7.24</v>
      </c>
      <c r="BE70">
        <v>1.86</v>
      </c>
      <c r="BF70">
        <v>2.23</v>
      </c>
      <c r="BG70">
        <v>1.62</v>
      </c>
      <c r="BH70">
        <v>6.3</v>
      </c>
      <c r="BI70">
        <v>0.83</v>
      </c>
      <c r="BJ70">
        <v>1.26</v>
      </c>
      <c r="BK70">
        <v>1.24</v>
      </c>
      <c r="BL70">
        <v>0.79</v>
      </c>
      <c r="BM70">
        <v>0.08</v>
      </c>
      <c r="BN70">
        <v>3.4</v>
      </c>
      <c r="BO70">
        <v>1.89</v>
      </c>
      <c r="BP70">
        <v>0.26</v>
      </c>
      <c r="BQ70">
        <v>1.99</v>
      </c>
      <c r="BR70">
        <v>2.1800000000000002</v>
      </c>
      <c r="BS70">
        <v>1.62</v>
      </c>
      <c r="BT70">
        <v>2.8932340000000001</v>
      </c>
      <c r="BU70">
        <v>1.3481259999999999</v>
      </c>
      <c r="BV70">
        <v>2.0447700000000002</v>
      </c>
      <c r="BW70">
        <v>1.9268540000000001</v>
      </c>
      <c r="BX70">
        <v>1.943438</v>
      </c>
      <c r="BY70">
        <v>2.69625</v>
      </c>
      <c r="BZ70">
        <v>1.333745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5.3385749999999996</v>
      </c>
      <c r="CK70">
        <v>1.849688</v>
      </c>
      <c r="CL70">
        <v>2.6784379999999999</v>
      </c>
      <c r="CM70">
        <v>3.5355379999999998</v>
      </c>
      <c r="CN70">
        <v>1.779525</v>
      </c>
      <c r="CO70">
        <v>4.3140000000000001</v>
      </c>
      <c r="CP70">
        <v>4.2765000000000004</v>
      </c>
      <c r="CQ70">
        <v>1.779525</v>
      </c>
      <c r="CR70">
        <v>0.68101</v>
      </c>
      <c r="CS70">
        <v>1.12439</v>
      </c>
      <c r="CT70">
        <v>0</v>
      </c>
      <c r="CU70">
        <v>0</v>
      </c>
      <c r="CV70">
        <v>0.12920000000000001</v>
      </c>
      <c r="CW70">
        <v>1.2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77.662806000000018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342.20400000000001</v>
      </c>
      <c r="L71">
        <v>0</v>
      </c>
      <c r="M71">
        <v>47.195999999999998</v>
      </c>
      <c r="N71">
        <v>120.65625</v>
      </c>
      <c r="O71">
        <v>126.47812500000001</v>
      </c>
      <c r="P71">
        <v>122.2526</v>
      </c>
      <c r="Q71">
        <v>0</v>
      </c>
      <c r="R71">
        <v>21.1921</v>
      </c>
      <c r="S71">
        <v>26.375</v>
      </c>
      <c r="T71">
        <v>0</v>
      </c>
      <c r="U71">
        <v>315</v>
      </c>
      <c r="V71">
        <v>14.29496</v>
      </c>
      <c r="W71">
        <v>46.164499999999997</v>
      </c>
      <c r="X71">
        <v>147.515625</v>
      </c>
      <c r="Y71">
        <v>0</v>
      </c>
      <c r="Z71">
        <v>0</v>
      </c>
      <c r="AA71">
        <v>0</v>
      </c>
      <c r="AB71">
        <v>0</v>
      </c>
      <c r="AC71">
        <v>9.9058399999999995</v>
      </c>
      <c r="AD71">
        <v>18.643799999999999</v>
      </c>
      <c r="AE71">
        <v>31.512</v>
      </c>
      <c r="AF71">
        <v>9.0630000000000006</v>
      </c>
      <c r="AG71">
        <v>41.723999999999997</v>
      </c>
      <c r="AH71">
        <v>23.884899999999998</v>
      </c>
      <c r="AI71">
        <v>3.2574999999999998</v>
      </c>
      <c r="AJ71">
        <v>0</v>
      </c>
      <c r="AK71">
        <v>52.609499999999997</v>
      </c>
      <c r="AL71">
        <v>11.62</v>
      </c>
      <c r="AM71">
        <v>0</v>
      </c>
      <c r="AN71">
        <v>0.66061999999999999</v>
      </c>
      <c r="AO71">
        <v>4.9980000000000002</v>
      </c>
      <c r="AP71">
        <v>7.6859999999999999</v>
      </c>
      <c r="AQ71">
        <v>16.965</v>
      </c>
      <c r="AR71">
        <v>16.559999999999999</v>
      </c>
      <c r="AS71">
        <v>22.195799999999998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77.772806000000003</v>
      </c>
      <c r="BA71">
        <f t="shared" si="4"/>
        <v>1693.3847259999995</v>
      </c>
      <c r="BB71">
        <v>68</v>
      </c>
      <c r="BD71">
        <v>7.24</v>
      </c>
      <c r="BE71">
        <v>1.86</v>
      </c>
      <c r="BF71">
        <v>2.23</v>
      </c>
      <c r="BG71">
        <v>1.73</v>
      </c>
      <c r="BH71">
        <v>6.3</v>
      </c>
      <c r="BI71">
        <v>0.83</v>
      </c>
      <c r="BJ71">
        <v>1.26</v>
      </c>
      <c r="BK71">
        <v>1.24</v>
      </c>
      <c r="BL71">
        <v>0.79</v>
      </c>
      <c r="BM71">
        <v>0.08</v>
      </c>
      <c r="BN71">
        <v>3.4</v>
      </c>
      <c r="BO71">
        <v>1.89</v>
      </c>
      <c r="BP71">
        <v>0.26</v>
      </c>
      <c r="BQ71">
        <v>1.99</v>
      </c>
      <c r="BR71">
        <v>2.1800000000000002</v>
      </c>
      <c r="BS71">
        <v>1.62</v>
      </c>
      <c r="BT71">
        <v>2.8932340000000001</v>
      </c>
      <c r="BU71">
        <v>1.3481259999999999</v>
      </c>
      <c r="BV71">
        <v>2.0447700000000002</v>
      </c>
      <c r="BW71">
        <v>1.9268540000000001</v>
      </c>
      <c r="BX71">
        <v>1.943438</v>
      </c>
      <c r="BY71">
        <v>2.69625</v>
      </c>
      <c r="BZ71">
        <v>1.333745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5.3385749999999996</v>
      </c>
      <c r="CK71">
        <v>1.849688</v>
      </c>
      <c r="CL71">
        <v>2.6784379999999999</v>
      </c>
      <c r="CM71">
        <v>3.5355379999999998</v>
      </c>
      <c r="CN71">
        <v>1.779525</v>
      </c>
      <c r="CO71">
        <v>4.3140000000000001</v>
      </c>
      <c r="CP71">
        <v>4.2765000000000004</v>
      </c>
      <c r="CQ71">
        <v>1.779525</v>
      </c>
      <c r="CR71">
        <v>0.68101</v>
      </c>
      <c r="CS71">
        <v>1.12439</v>
      </c>
      <c r="CT71">
        <v>0</v>
      </c>
      <c r="CU71">
        <v>0</v>
      </c>
      <c r="CV71">
        <v>0.12920000000000001</v>
      </c>
      <c r="CW71">
        <v>1.2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77.772806000000003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342.20400000000001</v>
      </c>
      <c r="L72">
        <v>0</v>
      </c>
      <c r="M72">
        <v>47.195999999999998</v>
      </c>
      <c r="N72">
        <v>120.65625</v>
      </c>
      <c r="O72">
        <v>126.47812500000001</v>
      </c>
      <c r="P72">
        <v>122.2526</v>
      </c>
      <c r="Q72">
        <v>0</v>
      </c>
      <c r="R72">
        <v>21.1921</v>
      </c>
      <c r="S72">
        <v>26.375</v>
      </c>
      <c r="T72">
        <v>0</v>
      </c>
      <c r="U72">
        <v>315</v>
      </c>
      <c r="V72">
        <v>14.29496</v>
      </c>
      <c r="W72">
        <v>46.164499999999997</v>
      </c>
      <c r="X72">
        <v>147.515625</v>
      </c>
      <c r="Y72">
        <v>0</v>
      </c>
      <c r="Z72">
        <v>0</v>
      </c>
      <c r="AA72">
        <v>13.983000000000001</v>
      </c>
      <c r="AB72">
        <v>0</v>
      </c>
      <c r="AC72">
        <v>9.9058399999999995</v>
      </c>
      <c r="AD72">
        <v>18.643799999999999</v>
      </c>
      <c r="AE72">
        <v>50.592516000000003</v>
      </c>
      <c r="AF72">
        <v>9.0630000000000006</v>
      </c>
      <c r="AG72">
        <v>41.723999999999997</v>
      </c>
      <c r="AH72">
        <v>47.769799999999996</v>
      </c>
      <c r="AI72">
        <v>7.8179999999999996</v>
      </c>
      <c r="AJ72">
        <v>0</v>
      </c>
      <c r="AK72">
        <v>52.609499999999997</v>
      </c>
      <c r="AL72">
        <v>11.62</v>
      </c>
      <c r="AM72">
        <v>0</v>
      </c>
      <c r="AN72">
        <v>0.66061999999999999</v>
      </c>
      <c r="AO72">
        <v>4.9980000000000002</v>
      </c>
      <c r="AP72">
        <v>7.6859999999999999</v>
      </c>
      <c r="AQ72">
        <v>31.2</v>
      </c>
      <c r="AR72">
        <v>22.08</v>
      </c>
      <c r="AS72">
        <v>22.195799999999998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77.902006</v>
      </c>
      <c r="BA72">
        <f t="shared" si="4"/>
        <v>1774.7778419999997</v>
      </c>
      <c r="BB72">
        <v>69</v>
      </c>
      <c r="BD72">
        <v>7.24</v>
      </c>
      <c r="BE72">
        <v>1.86</v>
      </c>
      <c r="BF72">
        <v>2.23</v>
      </c>
      <c r="BG72">
        <v>1.73</v>
      </c>
      <c r="BH72">
        <v>6.3</v>
      </c>
      <c r="BI72">
        <v>0.83</v>
      </c>
      <c r="BJ72">
        <v>1.26</v>
      </c>
      <c r="BK72">
        <v>1.24</v>
      </c>
      <c r="BL72">
        <v>0.79</v>
      </c>
      <c r="BM72">
        <v>0.08</v>
      </c>
      <c r="BN72">
        <v>3.4</v>
      </c>
      <c r="BO72">
        <v>1.89</v>
      </c>
      <c r="BP72">
        <v>0.26</v>
      </c>
      <c r="BQ72">
        <v>1.99</v>
      </c>
      <c r="BR72">
        <v>2.1800000000000002</v>
      </c>
      <c r="BS72">
        <v>1.62</v>
      </c>
      <c r="BT72">
        <v>2.8932340000000001</v>
      </c>
      <c r="BU72">
        <v>1.3481259999999999</v>
      </c>
      <c r="BV72">
        <v>2.0447700000000002</v>
      </c>
      <c r="BW72">
        <v>1.9268540000000001</v>
      </c>
      <c r="BX72">
        <v>1.943438</v>
      </c>
      <c r="BY72">
        <v>2.69625</v>
      </c>
      <c r="BZ72">
        <v>1.333745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5.3385749999999996</v>
      </c>
      <c r="CK72">
        <v>1.849688</v>
      </c>
      <c r="CL72">
        <v>2.6784379999999999</v>
      </c>
      <c r="CM72">
        <v>3.5355379999999998</v>
      </c>
      <c r="CN72">
        <v>1.779525</v>
      </c>
      <c r="CO72">
        <v>4.3140000000000001</v>
      </c>
      <c r="CP72">
        <v>4.2765000000000004</v>
      </c>
      <c r="CQ72">
        <v>1.779525</v>
      </c>
      <c r="CR72">
        <v>0.68101</v>
      </c>
      <c r="CS72">
        <v>1.12439</v>
      </c>
      <c r="CT72">
        <v>0</v>
      </c>
      <c r="CU72">
        <v>0</v>
      </c>
      <c r="CV72">
        <v>0.25840000000000002</v>
      </c>
      <c r="CW72">
        <v>1.2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77.902006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342.20400000000001</v>
      </c>
      <c r="L73">
        <v>0</v>
      </c>
      <c r="M73">
        <v>47.195999999999998</v>
      </c>
      <c r="N73">
        <v>120.65625</v>
      </c>
      <c r="O73">
        <v>126.47812500000001</v>
      </c>
      <c r="P73">
        <v>122.2526</v>
      </c>
      <c r="Q73">
        <v>0</v>
      </c>
      <c r="R73">
        <v>21.1921</v>
      </c>
      <c r="S73">
        <v>0</v>
      </c>
      <c r="T73">
        <v>0</v>
      </c>
      <c r="U73">
        <v>315</v>
      </c>
      <c r="V73">
        <v>14.279140999999999</v>
      </c>
      <c r="W73">
        <v>46.164499999999997</v>
      </c>
      <c r="X73">
        <v>147.515625</v>
      </c>
      <c r="Y73">
        <v>0</v>
      </c>
      <c r="Z73">
        <v>0</v>
      </c>
      <c r="AA73">
        <v>13.983000000000001</v>
      </c>
      <c r="AB73">
        <v>0</v>
      </c>
      <c r="AC73">
        <v>19.811679999999999</v>
      </c>
      <c r="AD73">
        <v>18.643799999999999</v>
      </c>
      <c r="AE73">
        <v>50.592516000000003</v>
      </c>
      <c r="AF73">
        <v>9.0630000000000006</v>
      </c>
      <c r="AG73">
        <v>41.723999999999997</v>
      </c>
      <c r="AH73">
        <v>71.654700000000005</v>
      </c>
      <c r="AI73">
        <v>33.878</v>
      </c>
      <c r="AJ73">
        <v>0</v>
      </c>
      <c r="AK73">
        <v>52.609499999999997</v>
      </c>
      <c r="AL73">
        <v>11.62</v>
      </c>
      <c r="AM73">
        <v>5.40144</v>
      </c>
      <c r="AN73">
        <v>0.66061999999999999</v>
      </c>
      <c r="AO73">
        <v>4.9980000000000002</v>
      </c>
      <c r="AP73">
        <v>7.6859999999999999</v>
      </c>
      <c r="AQ73">
        <v>31.2</v>
      </c>
      <c r="AR73">
        <v>22.08</v>
      </c>
      <c r="AS73">
        <v>22.195799999999998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78.308406000000005</v>
      </c>
      <c r="BA73">
        <f t="shared" si="4"/>
        <v>1814.045603</v>
      </c>
      <c r="BB73">
        <v>70</v>
      </c>
      <c r="BD73">
        <v>7.24</v>
      </c>
      <c r="BE73">
        <v>1.86</v>
      </c>
      <c r="BF73">
        <v>2.23</v>
      </c>
      <c r="BG73">
        <v>1.73</v>
      </c>
      <c r="BH73">
        <v>6.3</v>
      </c>
      <c r="BI73">
        <v>0.83</v>
      </c>
      <c r="BJ73">
        <v>1.26</v>
      </c>
      <c r="BK73">
        <v>1.24</v>
      </c>
      <c r="BL73">
        <v>0.79</v>
      </c>
      <c r="BM73">
        <v>0.08</v>
      </c>
      <c r="BN73">
        <v>3.4</v>
      </c>
      <c r="BO73">
        <v>1.89</v>
      </c>
      <c r="BP73">
        <v>0.26</v>
      </c>
      <c r="BQ73">
        <v>1.99</v>
      </c>
      <c r="BR73">
        <v>2.1800000000000002</v>
      </c>
      <c r="BS73">
        <v>1.62</v>
      </c>
      <c r="BT73">
        <v>2.8932340000000001</v>
      </c>
      <c r="BU73">
        <v>1.3481259999999999</v>
      </c>
      <c r="BV73">
        <v>2.0447700000000002</v>
      </c>
      <c r="BW73">
        <v>1.9268540000000001</v>
      </c>
      <c r="BX73">
        <v>1.943438</v>
      </c>
      <c r="BY73">
        <v>2.69625</v>
      </c>
      <c r="BZ73">
        <v>1.333745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5.3385749999999996</v>
      </c>
      <c r="CK73">
        <v>1.849688</v>
      </c>
      <c r="CL73">
        <v>2.6784379999999999</v>
      </c>
      <c r="CM73">
        <v>3.5355379999999998</v>
      </c>
      <c r="CN73">
        <v>1.779525</v>
      </c>
      <c r="CO73">
        <v>4.3140000000000001</v>
      </c>
      <c r="CP73">
        <v>4.2765000000000004</v>
      </c>
      <c r="CQ73">
        <v>1.779525</v>
      </c>
      <c r="CR73">
        <v>0.68101</v>
      </c>
      <c r="CS73">
        <v>1.12439</v>
      </c>
      <c r="CT73">
        <v>0</v>
      </c>
      <c r="CU73">
        <v>0.2772</v>
      </c>
      <c r="CV73">
        <v>0.3876</v>
      </c>
      <c r="CW73">
        <v>1.2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78.308406000000005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342.20400000000001</v>
      </c>
      <c r="L74">
        <v>0</v>
      </c>
      <c r="M74">
        <v>47.195999999999998</v>
      </c>
      <c r="N74">
        <v>120.65625</v>
      </c>
      <c r="O74">
        <v>126.47812500000001</v>
      </c>
      <c r="P74">
        <v>122.2526</v>
      </c>
      <c r="Q74">
        <v>0</v>
      </c>
      <c r="R74">
        <v>21.1921</v>
      </c>
      <c r="S74">
        <v>0</v>
      </c>
      <c r="T74">
        <v>0</v>
      </c>
      <c r="U74">
        <v>315</v>
      </c>
      <c r="V74">
        <v>14.279140999999999</v>
      </c>
      <c r="W74">
        <v>46.164499999999997</v>
      </c>
      <c r="X74">
        <v>147.515625</v>
      </c>
      <c r="Y74">
        <v>0</v>
      </c>
      <c r="Z74">
        <v>0</v>
      </c>
      <c r="AA74">
        <v>28.045000000000002</v>
      </c>
      <c r="AB74">
        <v>13.535600000000001</v>
      </c>
      <c r="AC74">
        <v>19.811679999999999</v>
      </c>
      <c r="AD74">
        <v>18.643799999999999</v>
      </c>
      <c r="AE74">
        <v>50.592516000000003</v>
      </c>
      <c r="AF74">
        <v>9.0630000000000006</v>
      </c>
      <c r="AG74">
        <v>41.723999999999997</v>
      </c>
      <c r="AH74">
        <v>95.539599999999993</v>
      </c>
      <c r="AI74">
        <v>33.878</v>
      </c>
      <c r="AJ74">
        <v>0</v>
      </c>
      <c r="AK74">
        <v>52.609499999999997</v>
      </c>
      <c r="AL74">
        <v>11.62</v>
      </c>
      <c r="AM74">
        <v>5.40144</v>
      </c>
      <c r="AN74">
        <v>0.66061999999999999</v>
      </c>
      <c r="AO74">
        <v>4.9980000000000002</v>
      </c>
      <c r="AP74">
        <v>7.6859999999999999</v>
      </c>
      <c r="AQ74">
        <v>46.8</v>
      </c>
      <c r="AR74">
        <v>22.08</v>
      </c>
      <c r="AS74">
        <v>22.195799999999998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79.040846000000016</v>
      </c>
      <c r="BA74">
        <f t="shared" si="4"/>
        <v>1881.860543</v>
      </c>
      <c r="BB74">
        <v>71</v>
      </c>
      <c r="BD74">
        <v>7.24</v>
      </c>
      <c r="BE74">
        <v>1.86</v>
      </c>
      <c r="BF74">
        <v>2.23</v>
      </c>
      <c r="BG74">
        <v>1.73</v>
      </c>
      <c r="BH74">
        <v>6.3</v>
      </c>
      <c r="BI74">
        <v>0.83</v>
      </c>
      <c r="BJ74">
        <v>1.26</v>
      </c>
      <c r="BK74">
        <v>1.24</v>
      </c>
      <c r="BL74">
        <v>0.79</v>
      </c>
      <c r="BM74">
        <v>0.08</v>
      </c>
      <c r="BN74">
        <v>3.4</v>
      </c>
      <c r="BO74">
        <v>1.89</v>
      </c>
      <c r="BP74">
        <v>0.26</v>
      </c>
      <c r="BQ74">
        <v>1.99</v>
      </c>
      <c r="BR74">
        <v>2.1800000000000002</v>
      </c>
      <c r="BS74">
        <v>1.62</v>
      </c>
      <c r="BT74">
        <v>2.8932340000000001</v>
      </c>
      <c r="BU74">
        <v>1.3481259999999999</v>
      </c>
      <c r="BV74">
        <v>2.0447700000000002</v>
      </c>
      <c r="BW74">
        <v>1.9268540000000001</v>
      </c>
      <c r="BX74">
        <v>1.943438</v>
      </c>
      <c r="BY74">
        <v>2.69625</v>
      </c>
      <c r="BZ74">
        <v>1.333745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5.3385749999999996</v>
      </c>
      <c r="CK74">
        <v>1.849688</v>
      </c>
      <c r="CL74">
        <v>2.6784379999999999</v>
      </c>
      <c r="CM74">
        <v>3.5355379999999998</v>
      </c>
      <c r="CN74">
        <v>1.779525</v>
      </c>
      <c r="CO74">
        <v>4.3140000000000001</v>
      </c>
      <c r="CP74">
        <v>4.2765000000000004</v>
      </c>
      <c r="CQ74">
        <v>1.779525</v>
      </c>
      <c r="CR74">
        <v>0.68101</v>
      </c>
      <c r="CS74">
        <v>1.12439</v>
      </c>
      <c r="CT74">
        <v>0.32604</v>
      </c>
      <c r="CU74">
        <v>0.5544</v>
      </c>
      <c r="CV74">
        <v>0.51680000000000004</v>
      </c>
      <c r="CW74">
        <v>1.2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79.040846000000016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342.20400000000001</v>
      </c>
      <c r="L75">
        <v>0</v>
      </c>
      <c r="M75">
        <v>47.195999999999998</v>
      </c>
      <c r="N75">
        <v>120.65625</v>
      </c>
      <c r="O75">
        <v>126.47812500000001</v>
      </c>
      <c r="P75">
        <v>121.4987</v>
      </c>
      <c r="Q75">
        <v>0</v>
      </c>
      <c r="R75">
        <v>21.1921</v>
      </c>
      <c r="S75">
        <v>0</v>
      </c>
      <c r="T75">
        <v>0</v>
      </c>
      <c r="U75">
        <v>315</v>
      </c>
      <c r="V75">
        <v>14.405435000000001</v>
      </c>
      <c r="W75">
        <v>46.164499999999997</v>
      </c>
      <c r="X75">
        <v>147.515625</v>
      </c>
      <c r="Y75">
        <v>0</v>
      </c>
      <c r="Z75">
        <v>6.5537999999999998</v>
      </c>
      <c r="AA75">
        <v>28.045000000000002</v>
      </c>
      <c r="AB75">
        <v>26.989000000000001</v>
      </c>
      <c r="AC75">
        <v>19.811679999999999</v>
      </c>
      <c r="AD75">
        <v>18.643799999999999</v>
      </c>
      <c r="AE75">
        <v>50.592516000000003</v>
      </c>
      <c r="AF75">
        <v>18.126000000000001</v>
      </c>
      <c r="AG75">
        <v>41.723999999999997</v>
      </c>
      <c r="AH75">
        <v>119.42449999999999</v>
      </c>
      <c r="AI75">
        <v>33.878</v>
      </c>
      <c r="AJ75">
        <v>0</v>
      </c>
      <c r="AK75">
        <v>52.609499999999997</v>
      </c>
      <c r="AL75">
        <v>23.24</v>
      </c>
      <c r="AM75">
        <v>5.40144</v>
      </c>
      <c r="AN75">
        <v>0.66061999999999999</v>
      </c>
      <c r="AO75">
        <v>4.9980000000000002</v>
      </c>
      <c r="AP75">
        <v>7.6859999999999999</v>
      </c>
      <c r="AQ75">
        <v>46.8</v>
      </c>
      <c r="AR75">
        <v>52.991999999999997</v>
      </c>
      <c r="AS75">
        <v>22.195799999999998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79.773285000000001</v>
      </c>
      <c r="BA75">
        <f t="shared" si="4"/>
        <v>1977.4524759999999</v>
      </c>
      <c r="BB75">
        <v>72</v>
      </c>
      <c r="BD75">
        <v>7.24</v>
      </c>
      <c r="BE75">
        <v>1.86</v>
      </c>
      <c r="BF75">
        <v>2.23</v>
      </c>
      <c r="BG75">
        <v>1.73</v>
      </c>
      <c r="BH75">
        <v>6.3</v>
      </c>
      <c r="BI75">
        <v>0.83</v>
      </c>
      <c r="BJ75">
        <v>1.26</v>
      </c>
      <c r="BK75">
        <v>1.24</v>
      </c>
      <c r="BL75">
        <v>0.79</v>
      </c>
      <c r="BM75">
        <v>0.08</v>
      </c>
      <c r="BN75">
        <v>3.4</v>
      </c>
      <c r="BO75">
        <v>1.89</v>
      </c>
      <c r="BP75">
        <v>0.26</v>
      </c>
      <c r="BQ75">
        <v>1.99</v>
      </c>
      <c r="BR75">
        <v>2.1800000000000002</v>
      </c>
      <c r="BS75">
        <v>1.62</v>
      </c>
      <c r="BT75">
        <v>2.8932340000000001</v>
      </c>
      <c r="BU75">
        <v>1.348125</v>
      </c>
      <c r="BV75">
        <v>2.0447700000000002</v>
      </c>
      <c r="BW75">
        <v>1.9268540000000001</v>
      </c>
      <c r="BX75">
        <v>1.943438</v>
      </c>
      <c r="BY75">
        <v>2.69625</v>
      </c>
      <c r="BZ75">
        <v>1.333745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5.3385749999999996</v>
      </c>
      <c r="CK75">
        <v>1.849688</v>
      </c>
      <c r="CL75">
        <v>2.6784379999999999</v>
      </c>
      <c r="CM75">
        <v>3.5355379999999998</v>
      </c>
      <c r="CN75">
        <v>1.779525</v>
      </c>
      <c r="CO75">
        <v>4.3140000000000001</v>
      </c>
      <c r="CP75">
        <v>4.2765000000000004</v>
      </c>
      <c r="CQ75">
        <v>1.779525</v>
      </c>
      <c r="CR75">
        <v>0.68101</v>
      </c>
      <c r="CS75">
        <v>1.12439</v>
      </c>
      <c r="CT75">
        <v>0.65207999999999999</v>
      </c>
      <c r="CU75">
        <v>0.83160000000000001</v>
      </c>
      <c r="CV75">
        <v>0.64600000000000002</v>
      </c>
      <c r="CW75">
        <v>1.2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79.773285000000001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342.20400000000001</v>
      </c>
      <c r="L76">
        <v>0</v>
      </c>
      <c r="M76">
        <v>47.195999999999998</v>
      </c>
      <c r="N76">
        <v>120.65625</v>
      </c>
      <c r="O76">
        <v>126.47812500000001</v>
      </c>
      <c r="P76">
        <v>121.4987</v>
      </c>
      <c r="Q76">
        <v>0</v>
      </c>
      <c r="R76">
        <v>21.1921</v>
      </c>
      <c r="S76">
        <v>0</v>
      </c>
      <c r="T76">
        <v>0</v>
      </c>
      <c r="U76">
        <v>315</v>
      </c>
      <c r="V76">
        <v>14.405435000000001</v>
      </c>
      <c r="W76">
        <v>46.164499999999997</v>
      </c>
      <c r="X76">
        <v>147.515625</v>
      </c>
      <c r="Y76">
        <v>0</v>
      </c>
      <c r="Z76">
        <v>19.6614</v>
      </c>
      <c r="AA76">
        <v>42.14808</v>
      </c>
      <c r="AB76">
        <v>40.6068</v>
      </c>
      <c r="AC76">
        <v>29.71752</v>
      </c>
      <c r="AD76">
        <v>18.643799999999999</v>
      </c>
      <c r="AE76">
        <v>50.592516000000003</v>
      </c>
      <c r="AF76">
        <v>20.14</v>
      </c>
      <c r="AG76">
        <v>41.723999999999997</v>
      </c>
      <c r="AH76">
        <v>143.30940000000001</v>
      </c>
      <c r="AI76">
        <v>33.878</v>
      </c>
      <c r="AJ76">
        <v>0</v>
      </c>
      <c r="AK76">
        <v>52.609499999999997</v>
      </c>
      <c r="AL76">
        <v>69.72</v>
      </c>
      <c r="AM76">
        <v>16.106112</v>
      </c>
      <c r="AN76">
        <v>0.66061999999999999</v>
      </c>
      <c r="AO76">
        <v>4.9980000000000002</v>
      </c>
      <c r="AP76">
        <v>7.6859999999999999</v>
      </c>
      <c r="AQ76">
        <v>64.22</v>
      </c>
      <c r="AR76">
        <v>22.08</v>
      </c>
      <c r="AS76">
        <v>22.195799999999998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80.505725000000012</v>
      </c>
      <c r="BA76">
        <f t="shared" si="4"/>
        <v>2098.510808</v>
      </c>
      <c r="BB76">
        <v>73</v>
      </c>
      <c r="BD76">
        <v>7.24</v>
      </c>
      <c r="BE76">
        <v>1.86</v>
      </c>
      <c r="BF76">
        <v>2.23</v>
      </c>
      <c r="BG76">
        <v>1.73</v>
      </c>
      <c r="BH76">
        <v>6.3</v>
      </c>
      <c r="BI76">
        <v>0.83</v>
      </c>
      <c r="BJ76">
        <v>1.26</v>
      </c>
      <c r="BK76">
        <v>1.24</v>
      </c>
      <c r="BL76">
        <v>0.79</v>
      </c>
      <c r="BM76">
        <v>0.08</v>
      </c>
      <c r="BN76">
        <v>3.4</v>
      </c>
      <c r="BO76">
        <v>1.89</v>
      </c>
      <c r="BP76">
        <v>0.26</v>
      </c>
      <c r="BQ76">
        <v>1.99</v>
      </c>
      <c r="BR76">
        <v>2.1800000000000002</v>
      </c>
      <c r="BS76">
        <v>1.62</v>
      </c>
      <c r="BT76">
        <v>2.8932340000000001</v>
      </c>
      <c r="BU76">
        <v>1.348125</v>
      </c>
      <c r="BV76">
        <v>2.0447700000000002</v>
      </c>
      <c r="BW76">
        <v>1.9268540000000001</v>
      </c>
      <c r="BX76">
        <v>1.943438</v>
      </c>
      <c r="BY76">
        <v>2.69625</v>
      </c>
      <c r="BZ76">
        <v>1.333745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5.3385749999999996</v>
      </c>
      <c r="CK76">
        <v>1.849688</v>
      </c>
      <c r="CL76">
        <v>2.6784379999999999</v>
      </c>
      <c r="CM76">
        <v>3.5355379999999998</v>
      </c>
      <c r="CN76">
        <v>1.779525</v>
      </c>
      <c r="CO76">
        <v>4.3140000000000001</v>
      </c>
      <c r="CP76">
        <v>4.2765000000000004</v>
      </c>
      <c r="CQ76">
        <v>1.779525</v>
      </c>
      <c r="CR76">
        <v>0.68101</v>
      </c>
      <c r="CS76">
        <v>1.12439</v>
      </c>
      <c r="CT76">
        <v>0.97811999999999999</v>
      </c>
      <c r="CU76">
        <v>1.1088</v>
      </c>
      <c r="CV76">
        <v>0.7752</v>
      </c>
      <c r="CW76">
        <v>1.2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80.505725000000012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342.20400000000001</v>
      </c>
      <c r="L77">
        <v>0</v>
      </c>
      <c r="M77">
        <v>47.195999999999998</v>
      </c>
      <c r="N77">
        <v>120.65625</v>
      </c>
      <c r="O77">
        <v>126.47812500000001</v>
      </c>
      <c r="P77">
        <v>121.4987</v>
      </c>
      <c r="Q77">
        <v>0</v>
      </c>
      <c r="R77">
        <v>21.1921</v>
      </c>
      <c r="S77">
        <v>0</v>
      </c>
      <c r="T77">
        <v>0</v>
      </c>
      <c r="U77">
        <v>315</v>
      </c>
      <c r="V77">
        <v>14.405435000000001</v>
      </c>
      <c r="W77">
        <v>46.164499999999997</v>
      </c>
      <c r="X77">
        <v>147.515625</v>
      </c>
      <c r="Y77">
        <v>0</v>
      </c>
      <c r="Z77">
        <v>19.6614</v>
      </c>
      <c r="AA77">
        <v>42.14808</v>
      </c>
      <c r="AB77">
        <v>40.6068</v>
      </c>
      <c r="AC77">
        <v>29.71752</v>
      </c>
      <c r="AD77">
        <v>18.643799999999999</v>
      </c>
      <c r="AE77">
        <v>50.592516000000003</v>
      </c>
      <c r="AF77">
        <v>20.14</v>
      </c>
      <c r="AG77">
        <v>41.723999999999997</v>
      </c>
      <c r="AH77">
        <v>143.30940000000001</v>
      </c>
      <c r="AI77">
        <v>33.878</v>
      </c>
      <c r="AJ77">
        <v>0</v>
      </c>
      <c r="AK77">
        <v>52.609499999999997</v>
      </c>
      <c r="AL77">
        <v>69.72</v>
      </c>
      <c r="AM77">
        <v>16.106112</v>
      </c>
      <c r="AN77">
        <v>0.64119000000000004</v>
      </c>
      <c r="AO77">
        <v>3.528</v>
      </c>
      <c r="AP77">
        <v>7.6859999999999999</v>
      </c>
      <c r="AQ77">
        <v>64.22</v>
      </c>
      <c r="AR77">
        <v>22.08</v>
      </c>
      <c r="AS77">
        <v>22.195799999999998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80.505725000000012</v>
      </c>
      <c r="BA77">
        <f t="shared" si="4"/>
        <v>2097.0213779999999</v>
      </c>
      <c r="BB77">
        <v>74</v>
      </c>
      <c r="BD77">
        <v>7.24</v>
      </c>
      <c r="BE77">
        <v>1.86</v>
      </c>
      <c r="BF77">
        <v>2.23</v>
      </c>
      <c r="BG77">
        <v>1.73</v>
      </c>
      <c r="BH77">
        <v>6.3</v>
      </c>
      <c r="BI77">
        <v>0.83</v>
      </c>
      <c r="BJ77">
        <v>1.26</v>
      </c>
      <c r="BK77">
        <v>1.24</v>
      </c>
      <c r="BL77">
        <v>0.79</v>
      </c>
      <c r="BM77">
        <v>0.08</v>
      </c>
      <c r="BN77">
        <v>3.4</v>
      </c>
      <c r="BO77">
        <v>1.89</v>
      </c>
      <c r="BP77">
        <v>0.26</v>
      </c>
      <c r="BQ77">
        <v>1.99</v>
      </c>
      <c r="BR77">
        <v>2.1800000000000002</v>
      </c>
      <c r="BS77">
        <v>1.62</v>
      </c>
      <c r="BT77">
        <v>2.8932340000000001</v>
      </c>
      <c r="BU77">
        <v>1.348125</v>
      </c>
      <c r="BV77">
        <v>2.0447700000000002</v>
      </c>
      <c r="BW77">
        <v>1.9268540000000001</v>
      </c>
      <c r="BX77">
        <v>1.943438</v>
      </c>
      <c r="BY77">
        <v>2.69625</v>
      </c>
      <c r="BZ77">
        <v>1.333745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5.3385749999999996</v>
      </c>
      <c r="CK77">
        <v>1.849688</v>
      </c>
      <c r="CL77">
        <v>2.6784379999999999</v>
      </c>
      <c r="CM77">
        <v>3.5355379999999998</v>
      </c>
      <c r="CN77">
        <v>1.779525</v>
      </c>
      <c r="CO77">
        <v>4.3140000000000001</v>
      </c>
      <c r="CP77">
        <v>4.2765000000000004</v>
      </c>
      <c r="CQ77">
        <v>1.779525</v>
      </c>
      <c r="CR77">
        <v>0.68101</v>
      </c>
      <c r="CS77">
        <v>1.12439</v>
      </c>
      <c r="CT77">
        <v>0.97811999999999999</v>
      </c>
      <c r="CU77">
        <v>1.1088</v>
      </c>
      <c r="CV77">
        <v>0.7752</v>
      </c>
      <c r="CW77">
        <v>1.2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80.505725000000012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337.51639999999998</v>
      </c>
      <c r="L78">
        <v>0</v>
      </c>
      <c r="M78">
        <v>47.195999999999998</v>
      </c>
      <c r="N78">
        <v>120.65625</v>
      </c>
      <c r="O78">
        <v>126.47812500000001</v>
      </c>
      <c r="P78">
        <v>121.4987</v>
      </c>
      <c r="Q78">
        <v>0</v>
      </c>
      <c r="R78">
        <v>21.1921</v>
      </c>
      <c r="S78">
        <v>0</v>
      </c>
      <c r="T78">
        <v>0</v>
      </c>
      <c r="U78">
        <v>315</v>
      </c>
      <c r="V78">
        <v>14.405435000000001</v>
      </c>
      <c r="W78">
        <v>46.164499999999997</v>
      </c>
      <c r="X78">
        <v>147.515625</v>
      </c>
      <c r="Y78">
        <v>0</v>
      </c>
      <c r="Z78">
        <v>19.6614</v>
      </c>
      <c r="AA78">
        <v>42.14808</v>
      </c>
      <c r="AB78">
        <v>40.6068</v>
      </c>
      <c r="AC78">
        <v>29.71752</v>
      </c>
      <c r="AD78">
        <v>18.643799999999999</v>
      </c>
      <c r="AE78">
        <v>50.592516000000003</v>
      </c>
      <c r="AF78">
        <v>20.14</v>
      </c>
      <c r="AG78">
        <v>41.723999999999997</v>
      </c>
      <c r="AH78">
        <v>143.30940000000001</v>
      </c>
      <c r="AI78">
        <v>33.878</v>
      </c>
      <c r="AJ78">
        <v>0</v>
      </c>
      <c r="AK78">
        <v>52.609499999999997</v>
      </c>
      <c r="AL78">
        <v>69.72</v>
      </c>
      <c r="AM78">
        <v>16.106112</v>
      </c>
      <c r="AN78">
        <v>0.64119000000000004</v>
      </c>
      <c r="AO78">
        <v>3.528</v>
      </c>
      <c r="AP78">
        <v>7.6859999999999999</v>
      </c>
      <c r="AQ78">
        <v>64.22</v>
      </c>
      <c r="AR78">
        <v>22.08</v>
      </c>
      <c r="AS78">
        <v>22.195799999999998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80.505725000000012</v>
      </c>
      <c r="BA78">
        <f t="shared" si="4"/>
        <v>2092.3337779999997</v>
      </c>
      <c r="BB78">
        <v>75</v>
      </c>
      <c r="BD78">
        <v>7.24</v>
      </c>
      <c r="BE78">
        <v>1.86</v>
      </c>
      <c r="BF78">
        <v>2.23</v>
      </c>
      <c r="BG78">
        <v>1.73</v>
      </c>
      <c r="BH78">
        <v>6.3</v>
      </c>
      <c r="BI78">
        <v>0.83</v>
      </c>
      <c r="BJ78">
        <v>1.26</v>
      </c>
      <c r="BK78">
        <v>1.24</v>
      </c>
      <c r="BL78">
        <v>0.79</v>
      </c>
      <c r="BM78">
        <v>0.08</v>
      </c>
      <c r="BN78">
        <v>3.4</v>
      </c>
      <c r="BO78">
        <v>1.89</v>
      </c>
      <c r="BP78">
        <v>0.26</v>
      </c>
      <c r="BQ78">
        <v>1.99</v>
      </c>
      <c r="BR78">
        <v>2.1800000000000002</v>
      </c>
      <c r="BS78">
        <v>1.62</v>
      </c>
      <c r="BT78">
        <v>2.8932340000000001</v>
      </c>
      <c r="BU78">
        <v>1.348125</v>
      </c>
      <c r="BV78">
        <v>2.0447700000000002</v>
      </c>
      <c r="BW78">
        <v>1.9268540000000001</v>
      </c>
      <c r="BX78">
        <v>1.943438</v>
      </c>
      <c r="BY78">
        <v>2.69625</v>
      </c>
      <c r="BZ78">
        <v>1.333745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5.3385749999999996</v>
      </c>
      <c r="CK78">
        <v>1.849688</v>
      </c>
      <c r="CL78">
        <v>2.6784379999999999</v>
      </c>
      <c r="CM78">
        <v>3.5355379999999998</v>
      </c>
      <c r="CN78">
        <v>1.779525</v>
      </c>
      <c r="CO78">
        <v>4.3140000000000001</v>
      </c>
      <c r="CP78">
        <v>4.2765000000000004</v>
      </c>
      <c r="CQ78">
        <v>1.779525</v>
      </c>
      <c r="CR78">
        <v>0.68101</v>
      </c>
      <c r="CS78">
        <v>1.12439</v>
      </c>
      <c r="CT78">
        <v>0.97811999999999999</v>
      </c>
      <c r="CU78">
        <v>1.1088</v>
      </c>
      <c r="CV78">
        <v>0.7752</v>
      </c>
      <c r="CW78">
        <v>1.2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80.505725000000012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342.20400000000001</v>
      </c>
      <c r="L79">
        <v>0</v>
      </c>
      <c r="M79">
        <v>47.195999999999998</v>
      </c>
      <c r="N79">
        <v>120.65625</v>
      </c>
      <c r="O79">
        <v>126.47812500000001</v>
      </c>
      <c r="P79">
        <v>121.4987</v>
      </c>
      <c r="Q79">
        <v>0</v>
      </c>
      <c r="R79">
        <v>21.1921</v>
      </c>
      <c r="S79">
        <v>0</v>
      </c>
      <c r="T79">
        <v>0</v>
      </c>
      <c r="U79">
        <v>315</v>
      </c>
      <c r="V79">
        <v>14.887466</v>
      </c>
      <c r="W79">
        <v>46.164499999999997</v>
      </c>
      <c r="X79">
        <v>147.515625</v>
      </c>
      <c r="Y79">
        <v>0</v>
      </c>
      <c r="Z79">
        <v>19.6614</v>
      </c>
      <c r="AA79">
        <v>42.14808</v>
      </c>
      <c r="AB79">
        <v>40.6068</v>
      </c>
      <c r="AC79">
        <v>29.71752</v>
      </c>
      <c r="AD79">
        <v>18.643799999999999</v>
      </c>
      <c r="AE79">
        <v>50.592516000000003</v>
      </c>
      <c r="AF79">
        <v>20.14</v>
      </c>
      <c r="AG79">
        <v>41.723999999999997</v>
      </c>
      <c r="AH79">
        <v>143.30940000000001</v>
      </c>
      <c r="AI79">
        <v>3.9089999999999998</v>
      </c>
      <c r="AJ79">
        <v>0</v>
      </c>
      <c r="AK79">
        <v>52.609499999999997</v>
      </c>
      <c r="AL79">
        <v>55.776000000000003</v>
      </c>
      <c r="AM79">
        <v>16.106112</v>
      </c>
      <c r="AN79">
        <v>0.64119000000000004</v>
      </c>
      <c r="AO79">
        <v>2.94</v>
      </c>
      <c r="AP79">
        <v>7.6859999999999999</v>
      </c>
      <c r="AQ79">
        <v>64.22</v>
      </c>
      <c r="AR79">
        <v>22.08</v>
      </c>
      <c r="AS79">
        <v>22.195799999999998</v>
      </c>
      <c r="AT79">
        <v>14.388078999999999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80.220625000000013</v>
      </c>
      <c r="BA79">
        <f t="shared" si="4"/>
        <v>2052.1085880000001</v>
      </c>
      <c r="BB79">
        <v>76</v>
      </c>
      <c r="BD79">
        <v>7.24</v>
      </c>
      <c r="BE79">
        <v>1.86</v>
      </c>
      <c r="BF79">
        <v>2.23</v>
      </c>
      <c r="BG79">
        <v>1.73</v>
      </c>
      <c r="BH79">
        <v>6.3</v>
      </c>
      <c r="BI79">
        <v>0.83</v>
      </c>
      <c r="BJ79">
        <v>1.26</v>
      </c>
      <c r="BK79">
        <v>1.24</v>
      </c>
      <c r="BL79">
        <v>0.79</v>
      </c>
      <c r="BM79">
        <v>0.08</v>
      </c>
      <c r="BN79">
        <v>3.4</v>
      </c>
      <c r="BO79">
        <v>1.89</v>
      </c>
      <c r="BP79">
        <v>0.26</v>
      </c>
      <c r="BQ79">
        <v>1.99</v>
      </c>
      <c r="BR79">
        <v>2.1800000000000002</v>
      </c>
      <c r="BS79">
        <v>1.62</v>
      </c>
      <c r="BT79">
        <v>2.8932340000000001</v>
      </c>
      <c r="BU79">
        <v>1.348125</v>
      </c>
      <c r="BV79">
        <v>2.0447700000000002</v>
      </c>
      <c r="BW79">
        <v>1.9268540000000001</v>
      </c>
      <c r="BX79">
        <v>1.943438</v>
      </c>
      <c r="BY79">
        <v>2.69625</v>
      </c>
      <c r="BZ79">
        <v>1.333745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5.3385749999999996</v>
      </c>
      <c r="CK79">
        <v>1.849688</v>
      </c>
      <c r="CL79">
        <v>2.6784379999999999</v>
      </c>
      <c r="CM79">
        <v>3.5355379999999998</v>
      </c>
      <c r="CN79">
        <v>1.779525</v>
      </c>
      <c r="CO79">
        <v>4.3140000000000001</v>
      </c>
      <c r="CP79">
        <v>3.9914000000000001</v>
      </c>
      <c r="CQ79">
        <v>1.779525</v>
      </c>
      <c r="CR79">
        <v>0.68101</v>
      </c>
      <c r="CS79">
        <v>1.12439</v>
      </c>
      <c r="CT79">
        <v>0.97811999999999999</v>
      </c>
      <c r="CU79">
        <v>1.1088</v>
      </c>
      <c r="CV79">
        <v>0.7752</v>
      </c>
      <c r="CW79">
        <v>1.2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80.220625000000013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342.20400000000001</v>
      </c>
      <c r="L80">
        <v>0</v>
      </c>
      <c r="M80">
        <v>47.195999999999998</v>
      </c>
      <c r="N80">
        <v>120.65625</v>
      </c>
      <c r="O80">
        <v>126.47812500000001</v>
      </c>
      <c r="P80">
        <v>121.4987</v>
      </c>
      <c r="Q80">
        <v>0</v>
      </c>
      <c r="R80">
        <v>21.1921</v>
      </c>
      <c r="S80">
        <v>0</v>
      </c>
      <c r="T80">
        <v>0</v>
      </c>
      <c r="U80">
        <v>315</v>
      </c>
      <c r="V80">
        <v>14.887466</v>
      </c>
      <c r="W80">
        <v>46.164499999999997</v>
      </c>
      <c r="X80">
        <v>147.515625</v>
      </c>
      <c r="Y80">
        <v>0</v>
      </c>
      <c r="Z80">
        <v>19.6614</v>
      </c>
      <c r="AA80">
        <v>42.14808</v>
      </c>
      <c r="AB80">
        <v>40.6068</v>
      </c>
      <c r="AC80">
        <v>29.71752</v>
      </c>
      <c r="AD80">
        <v>18.643799999999999</v>
      </c>
      <c r="AE80">
        <v>50.592516000000003</v>
      </c>
      <c r="AF80">
        <v>20.14</v>
      </c>
      <c r="AG80">
        <v>41.723999999999997</v>
      </c>
      <c r="AH80">
        <v>143.30940000000001</v>
      </c>
      <c r="AI80">
        <v>0</v>
      </c>
      <c r="AJ80">
        <v>0</v>
      </c>
      <c r="AK80">
        <v>52.609499999999997</v>
      </c>
      <c r="AL80">
        <v>55.776000000000003</v>
      </c>
      <c r="AM80">
        <v>16.106112</v>
      </c>
      <c r="AN80">
        <v>0.64119000000000004</v>
      </c>
      <c r="AO80">
        <v>2.94</v>
      </c>
      <c r="AP80">
        <v>7.6859999999999999</v>
      </c>
      <c r="AQ80">
        <v>64.22</v>
      </c>
      <c r="AR80">
        <v>22.08</v>
      </c>
      <c r="AS80">
        <v>22.195799999999998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80.220625000000013</v>
      </c>
      <c r="BA80">
        <f t="shared" si="4"/>
        <v>2048.808309</v>
      </c>
      <c r="BB80">
        <v>77</v>
      </c>
      <c r="BD80">
        <v>7.24</v>
      </c>
      <c r="BE80">
        <v>1.86</v>
      </c>
      <c r="BF80">
        <v>2.23</v>
      </c>
      <c r="BG80">
        <v>1.73</v>
      </c>
      <c r="BH80">
        <v>6.3</v>
      </c>
      <c r="BI80">
        <v>0.83</v>
      </c>
      <c r="BJ80">
        <v>1.26</v>
      </c>
      <c r="BK80">
        <v>1.24</v>
      </c>
      <c r="BL80">
        <v>0.79</v>
      </c>
      <c r="BM80">
        <v>0.08</v>
      </c>
      <c r="BN80">
        <v>3.4</v>
      </c>
      <c r="BO80">
        <v>1.89</v>
      </c>
      <c r="BP80">
        <v>0.26</v>
      </c>
      <c r="BQ80">
        <v>1.99</v>
      </c>
      <c r="BR80">
        <v>2.1800000000000002</v>
      </c>
      <c r="BS80">
        <v>1.62</v>
      </c>
      <c r="BT80">
        <v>2.8932340000000001</v>
      </c>
      <c r="BU80">
        <v>1.348125</v>
      </c>
      <c r="BV80">
        <v>2.0447700000000002</v>
      </c>
      <c r="BW80">
        <v>1.9268540000000001</v>
      </c>
      <c r="BX80">
        <v>1.943438</v>
      </c>
      <c r="BY80">
        <v>2.69625</v>
      </c>
      <c r="BZ80">
        <v>1.333745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5.3385749999999996</v>
      </c>
      <c r="CK80">
        <v>1.849688</v>
      </c>
      <c r="CL80">
        <v>2.6784379999999999</v>
      </c>
      <c r="CM80">
        <v>3.5355379999999998</v>
      </c>
      <c r="CN80">
        <v>1.779525</v>
      </c>
      <c r="CO80">
        <v>4.3140000000000001</v>
      </c>
      <c r="CP80">
        <v>3.9914000000000001</v>
      </c>
      <c r="CQ80">
        <v>1.779525</v>
      </c>
      <c r="CR80">
        <v>0.68101</v>
      </c>
      <c r="CS80">
        <v>1.12439</v>
      </c>
      <c r="CT80">
        <v>0.97811999999999999</v>
      </c>
      <c r="CU80">
        <v>1.1088</v>
      </c>
      <c r="CV80">
        <v>0.7752</v>
      </c>
      <c r="CW80">
        <v>1.2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80.220625000000013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342.20400000000001</v>
      </c>
      <c r="L81">
        <v>0</v>
      </c>
      <c r="M81">
        <v>47.195999999999998</v>
      </c>
      <c r="N81">
        <v>120.65625</v>
      </c>
      <c r="O81">
        <v>126.47812500000001</v>
      </c>
      <c r="P81">
        <v>121.4987</v>
      </c>
      <c r="Q81">
        <v>0</v>
      </c>
      <c r="R81">
        <v>21.1921</v>
      </c>
      <c r="S81">
        <v>0</v>
      </c>
      <c r="T81">
        <v>0</v>
      </c>
      <c r="U81">
        <v>270</v>
      </c>
      <c r="V81">
        <v>19.123199</v>
      </c>
      <c r="W81">
        <v>46.164499999999997</v>
      </c>
      <c r="X81">
        <v>147.515625</v>
      </c>
      <c r="Y81">
        <v>0</v>
      </c>
      <c r="Z81">
        <v>19.6614</v>
      </c>
      <c r="AA81">
        <v>42.14808</v>
      </c>
      <c r="AB81">
        <v>40.6068</v>
      </c>
      <c r="AC81">
        <v>29.71752</v>
      </c>
      <c r="AD81">
        <v>18.643799999999999</v>
      </c>
      <c r="AE81">
        <v>50.592516000000003</v>
      </c>
      <c r="AF81">
        <v>20.14</v>
      </c>
      <c r="AG81">
        <v>41.723999999999997</v>
      </c>
      <c r="AH81">
        <v>143.30940000000001</v>
      </c>
      <c r="AI81">
        <v>0</v>
      </c>
      <c r="AJ81">
        <v>0</v>
      </c>
      <c r="AK81">
        <v>52.609499999999997</v>
      </c>
      <c r="AL81">
        <v>23.24</v>
      </c>
      <c r="AM81">
        <v>16.106112</v>
      </c>
      <c r="AN81">
        <v>0.64119000000000004</v>
      </c>
      <c r="AO81">
        <v>2.94</v>
      </c>
      <c r="AP81">
        <v>7.6859999999999999</v>
      </c>
      <c r="AQ81">
        <v>64.22</v>
      </c>
      <c r="AR81">
        <v>27.6</v>
      </c>
      <c r="AS81">
        <v>23.541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80.505725000000012</v>
      </c>
      <c r="BA81">
        <f t="shared" si="4"/>
        <v>1982.6583419999999</v>
      </c>
      <c r="BB81">
        <v>78</v>
      </c>
      <c r="BD81">
        <v>7.24</v>
      </c>
      <c r="BE81">
        <v>1.86</v>
      </c>
      <c r="BF81">
        <v>2.23</v>
      </c>
      <c r="BG81">
        <v>1.73</v>
      </c>
      <c r="BH81">
        <v>6.3</v>
      </c>
      <c r="BI81">
        <v>0.83</v>
      </c>
      <c r="BJ81">
        <v>1.26</v>
      </c>
      <c r="BK81">
        <v>1.24</v>
      </c>
      <c r="BL81">
        <v>0.79</v>
      </c>
      <c r="BM81">
        <v>0.08</v>
      </c>
      <c r="BN81">
        <v>3.4</v>
      </c>
      <c r="BO81">
        <v>1.89</v>
      </c>
      <c r="BP81">
        <v>0.26</v>
      </c>
      <c r="BQ81">
        <v>1.99</v>
      </c>
      <c r="BR81">
        <v>2.1800000000000002</v>
      </c>
      <c r="BS81">
        <v>1.62</v>
      </c>
      <c r="BT81">
        <v>2.8932340000000001</v>
      </c>
      <c r="BU81">
        <v>1.348125</v>
      </c>
      <c r="BV81">
        <v>2.0447700000000002</v>
      </c>
      <c r="BW81">
        <v>1.9268540000000001</v>
      </c>
      <c r="BX81">
        <v>1.943438</v>
      </c>
      <c r="BY81">
        <v>2.69625</v>
      </c>
      <c r="BZ81">
        <v>1.333745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5.3385749999999996</v>
      </c>
      <c r="CK81">
        <v>1.849688</v>
      </c>
      <c r="CL81">
        <v>2.6784379999999999</v>
      </c>
      <c r="CM81">
        <v>3.5355379999999998</v>
      </c>
      <c r="CN81">
        <v>1.779525</v>
      </c>
      <c r="CO81">
        <v>4.3140000000000001</v>
      </c>
      <c r="CP81">
        <v>4.2765000000000004</v>
      </c>
      <c r="CQ81">
        <v>1.779525</v>
      </c>
      <c r="CR81">
        <v>0.68101</v>
      </c>
      <c r="CS81">
        <v>1.12439</v>
      </c>
      <c r="CT81">
        <v>0.97811999999999999</v>
      </c>
      <c r="CU81">
        <v>1.1088</v>
      </c>
      <c r="CV81">
        <v>0.7752</v>
      </c>
      <c r="CW81">
        <v>1.2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80.505725000000012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337.51639999999998</v>
      </c>
      <c r="L82">
        <v>0</v>
      </c>
      <c r="M82">
        <v>47.195999999999998</v>
      </c>
      <c r="N82">
        <v>120.65625</v>
      </c>
      <c r="O82">
        <v>126.47812500000001</v>
      </c>
      <c r="P82">
        <v>121.4987</v>
      </c>
      <c r="Q82">
        <v>0</v>
      </c>
      <c r="R82">
        <v>21.1921</v>
      </c>
      <c r="S82">
        <v>0</v>
      </c>
      <c r="T82">
        <v>0</v>
      </c>
      <c r="U82">
        <v>270</v>
      </c>
      <c r="V82">
        <v>19.123199</v>
      </c>
      <c r="W82">
        <v>46.164499999999997</v>
      </c>
      <c r="X82">
        <v>147.515625</v>
      </c>
      <c r="Y82">
        <v>0</v>
      </c>
      <c r="Z82">
        <v>13.1076</v>
      </c>
      <c r="AA82">
        <v>42.14808</v>
      </c>
      <c r="AB82">
        <v>40.6068</v>
      </c>
      <c r="AC82">
        <v>29.71752</v>
      </c>
      <c r="AD82">
        <v>18.643799999999999</v>
      </c>
      <c r="AE82">
        <v>50.592516000000003</v>
      </c>
      <c r="AF82">
        <v>18.126000000000001</v>
      </c>
      <c r="AG82">
        <v>41.723999999999997</v>
      </c>
      <c r="AH82">
        <v>143.30940000000001</v>
      </c>
      <c r="AI82">
        <v>0</v>
      </c>
      <c r="AJ82">
        <v>0</v>
      </c>
      <c r="AK82">
        <v>52.609499999999997</v>
      </c>
      <c r="AL82">
        <v>11.62</v>
      </c>
      <c r="AM82">
        <v>5.40144</v>
      </c>
      <c r="AN82">
        <v>0.64119000000000004</v>
      </c>
      <c r="AO82">
        <v>2.94</v>
      </c>
      <c r="AP82">
        <v>7.6859999999999999</v>
      </c>
      <c r="AQ82">
        <v>64.22</v>
      </c>
      <c r="AR82">
        <v>27.6</v>
      </c>
      <c r="AS82">
        <v>23.541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80.179685000000006</v>
      </c>
      <c r="BA82">
        <f t="shared" si="4"/>
        <v>1946.7522299999998</v>
      </c>
      <c r="BB82">
        <v>79</v>
      </c>
      <c r="BD82">
        <v>7.24</v>
      </c>
      <c r="BE82">
        <v>1.86</v>
      </c>
      <c r="BF82">
        <v>2.23</v>
      </c>
      <c r="BG82">
        <v>1.73</v>
      </c>
      <c r="BH82">
        <v>6.3</v>
      </c>
      <c r="BI82">
        <v>0.83</v>
      </c>
      <c r="BJ82">
        <v>1.26</v>
      </c>
      <c r="BK82">
        <v>1.24</v>
      </c>
      <c r="BL82">
        <v>0.79</v>
      </c>
      <c r="BM82">
        <v>0.08</v>
      </c>
      <c r="BN82">
        <v>3.4</v>
      </c>
      <c r="BO82">
        <v>1.89</v>
      </c>
      <c r="BP82">
        <v>0.26</v>
      </c>
      <c r="BQ82">
        <v>1.99</v>
      </c>
      <c r="BR82">
        <v>2.1800000000000002</v>
      </c>
      <c r="BS82">
        <v>1.62</v>
      </c>
      <c r="BT82">
        <v>2.8932340000000001</v>
      </c>
      <c r="BU82">
        <v>1.348125</v>
      </c>
      <c r="BV82">
        <v>2.0447700000000002</v>
      </c>
      <c r="BW82">
        <v>1.9268540000000001</v>
      </c>
      <c r="BX82">
        <v>1.943438</v>
      </c>
      <c r="BY82">
        <v>2.69625</v>
      </c>
      <c r="BZ82">
        <v>1.333745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5.3385749999999996</v>
      </c>
      <c r="CK82">
        <v>1.849688</v>
      </c>
      <c r="CL82">
        <v>2.6784379999999999</v>
      </c>
      <c r="CM82">
        <v>3.5355379999999998</v>
      </c>
      <c r="CN82">
        <v>1.779525</v>
      </c>
      <c r="CO82">
        <v>4.3140000000000001</v>
      </c>
      <c r="CP82">
        <v>4.2765000000000004</v>
      </c>
      <c r="CQ82">
        <v>1.779525</v>
      </c>
      <c r="CR82">
        <v>0.68101</v>
      </c>
      <c r="CS82">
        <v>1.12439</v>
      </c>
      <c r="CT82">
        <v>0.65207999999999999</v>
      </c>
      <c r="CU82">
        <v>1.1088</v>
      </c>
      <c r="CV82">
        <v>0.7752</v>
      </c>
      <c r="CW82">
        <v>1.2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80.179685000000006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337.51639999999998</v>
      </c>
      <c r="L83">
        <v>0</v>
      </c>
      <c r="M83">
        <v>47.195999999999998</v>
      </c>
      <c r="N83">
        <v>120.65625</v>
      </c>
      <c r="O83">
        <v>126.47812500000001</v>
      </c>
      <c r="P83">
        <v>121.4987</v>
      </c>
      <c r="Q83">
        <v>0</v>
      </c>
      <c r="R83">
        <v>21.1921</v>
      </c>
      <c r="S83">
        <v>0</v>
      </c>
      <c r="T83">
        <v>0</v>
      </c>
      <c r="U83">
        <v>270</v>
      </c>
      <c r="V83">
        <v>19.123199</v>
      </c>
      <c r="W83">
        <v>46.164499999999997</v>
      </c>
      <c r="X83">
        <v>147.515625</v>
      </c>
      <c r="Y83">
        <v>0</v>
      </c>
      <c r="Z83">
        <v>6.5537999999999998</v>
      </c>
      <c r="AA83">
        <v>42.14808</v>
      </c>
      <c r="AB83">
        <v>40.6068</v>
      </c>
      <c r="AC83">
        <v>29.71752</v>
      </c>
      <c r="AD83">
        <v>18.643799999999999</v>
      </c>
      <c r="AE83">
        <v>50.592516000000003</v>
      </c>
      <c r="AF83">
        <v>18.126000000000001</v>
      </c>
      <c r="AG83">
        <v>41.723999999999997</v>
      </c>
      <c r="AH83">
        <v>143.30940000000001</v>
      </c>
      <c r="AI83">
        <v>0</v>
      </c>
      <c r="AJ83">
        <v>0</v>
      </c>
      <c r="AK83">
        <v>52.609499999999997</v>
      </c>
      <c r="AL83">
        <v>11.62</v>
      </c>
      <c r="AM83">
        <v>3.8191999999999999</v>
      </c>
      <c r="AN83">
        <v>0.64119000000000004</v>
      </c>
      <c r="AO83">
        <v>2.94</v>
      </c>
      <c r="AP83">
        <v>7.6859999999999999</v>
      </c>
      <c r="AQ83">
        <v>64.22</v>
      </c>
      <c r="AR83">
        <v>30.911999999999999</v>
      </c>
      <c r="AS83">
        <v>32.284799999999997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79.853645000000014</v>
      </c>
      <c r="BA83">
        <f t="shared" si="4"/>
        <v>1950.3459499999994</v>
      </c>
      <c r="BB83">
        <v>80</v>
      </c>
      <c r="BD83">
        <v>7.24</v>
      </c>
      <c r="BE83">
        <v>1.86</v>
      </c>
      <c r="BF83">
        <v>2.23</v>
      </c>
      <c r="BG83">
        <v>1.73</v>
      </c>
      <c r="BH83">
        <v>6.3</v>
      </c>
      <c r="BI83">
        <v>0.83</v>
      </c>
      <c r="BJ83">
        <v>1.26</v>
      </c>
      <c r="BK83">
        <v>1.24</v>
      </c>
      <c r="BL83">
        <v>0.79</v>
      </c>
      <c r="BM83">
        <v>0.08</v>
      </c>
      <c r="BN83">
        <v>3.4</v>
      </c>
      <c r="BO83">
        <v>1.89</v>
      </c>
      <c r="BP83">
        <v>0.26</v>
      </c>
      <c r="BQ83">
        <v>1.99</v>
      </c>
      <c r="BR83">
        <v>2.1800000000000002</v>
      </c>
      <c r="BS83">
        <v>1.62</v>
      </c>
      <c r="BT83">
        <v>2.8932340000000001</v>
      </c>
      <c r="BU83">
        <v>1.348125</v>
      </c>
      <c r="BV83">
        <v>2.0447700000000002</v>
      </c>
      <c r="BW83">
        <v>1.9268540000000001</v>
      </c>
      <c r="BX83">
        <v>1.943438</v>
      </c>
      <c r="BY83">
        <v>2.69625</v>
      </c>
      <c r="BZ83">
        <v>1.333745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5.3385749999999996</v>
      </c>
      <c r="CK83">
        <v>1.849688</v>
      </c>
      <c r="CL83">
        <v>2.6784379999999999</v>
      </c>
      <c r="CM83">
        <v>3.5355379999999998</v>
      </c>
      <c r="CN83">
        <v>1.779525</v>
      </c>
      <c r="CO83">
        <v>4.3140000000000001</v>
      </c>
      <c r="CP83">
        <v>4.2765000000000004</v>
      </c>
      <c r="CQ83">
        <v>1.779525</v>
      </c>
      <c r="CR83">
        <v>0.68101</v>
      </c>
      <c r="CS83">
        <v>1.12439</v>
      </c>
      <c r="CT83">
        <v>0.32604</v>
      </c>
      <c r="CU83">
        <v>1.1088</v>
      </c>
      <c r="CV83">
        <v>0.7752</v>
      </c>
      <c r="CW83">
        <v>1.2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79.853645000000014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342.20400000000001</v>
      </c>
      <c r="L84">
        <v>0</v>
      </c>
      <c r="M84">
        <v>47.195999999999998</v>
      </c>
      <c r="N84">
        <v>120.65625</v>
      </c>
      <c r="O84">
        <v>126.47812500000001</v>
      </c>
      <c r="P84">
        <v>121.4987</v>
      </c>
      <c r="Q84">
        <v>0</v>
      </c>
      <c r="R84">
        <v>21.1921</v>
      </c>
      <c r="S84">
        <v>0</v>
      </c>
      <c r="T84">
        <v>0</v>
      </c>
      <c r="U84">
        <v>270</v>
      </c>
      <c r="V84">
        <v>19.123199</v>
      </c>
      <c r="W84">
        <v>46.164499999999997</v>
      </c>
      <c r="X84">
        <v>147.515625</v>
      </c>
      <c r="Y84">
        <v>0</v>
      </c>
      <c r="Z84">
        <v>0</v>
      </c>
      <c r="AA84">
        <v>28.045000000000002</v>
      </c>
      <c r="AB84">
        <v>40.6068</v>
      </c>
      <c r="AC84">
        <v>29.71752</v>
      </c>
      <c r="AD84">
        <v>18.643799999999999</v>
      </c>
      <c r="AE84">
        <v>50.592516000000003</v>
      </c>
      <c r="AF84">
        <v>18.126000000000001</v>
      </c>
      <c r="AG84">
        <v>41.723999999999997</v>
      </c>
      <c r="AH84">
        <v>143.30940000000001</v>
      </c>
      <c r="AI84">
        <v>0</v>
      </c>
      <c r="AJ84">
        <v>0</v>
      </c>
      <c r="AK84">
        <v>52.609499999999997</v>
      </c>
      <c r="AL84">
        <v>11.62</v>
      </c>
      <c r="AM84">
        <v>0</v>
      </c>
      <c r="AN84">
        <v>0.64119000000000004</v>
      </c>
      <c r="AO84">
        <v>2.94</v>
      </c>
      <c r="AP84">
        <v>7.6859999999999999</v>
      </c>
      <c r="AQ84">
        <v>64.22</v>
      </c>
      <c r="AR84">
        <v>30.911999999999999</v>
      </c>
      <c r="AS84">
        <v>32.284799999999997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79.853645000000014</v>
      </c>
      <c r="BA84">
        <f t="shared" si="4"/>
        <v>1930.55747</v>
      </c>
      <c r="BB84">
        <v>81</v>
      </c>
      <c r="BD84">
        <v>7.24</v>
      </c>
      <c r="BE84">
        <v>1.86</v>
      </c>
      <c r="BF84">
        <v>2.23</v>
      </c>
      <c r="BG84">
        <v>1.73</v>
      </c>
      <c r="BH84">
        <v>6.3</v>
      </c>
      <c r="BI84">
        <v>0.83</v>
      </c>
      <c r="BJ84">
        <v>1.26</v>
      </c>
      <c r="BK84">
        <v>1.24</v>
      </c>
      <c r="BL84">
        <v>0.79</v>
      </c>
      <c r="BM84">
        <v>0.08</v>
      </c>
      <c r="BN84">
        <v>3.4</v>
      </c>
      <c r="BO84">
        <v>1.89</v>
      </c>
      <c r="BP84">
        <v>0.26</v>
      </c>
      <c r="BQ84">
        <v>1.99</v>
      </c>
      <c r="BR84">
        <v>2.1800000000000002</v>
      </c>
      <c r="BS84">
        <v>1.62</v>
      </c>
      <c r="BT84">
        <v>2.8932340000000001</v>
      </c>
      <c r="BU84">
        <v>1.348125</v>
      </c>
      <c r="BV84">
        <v>2.0447700000000002</v>
      </c>
      <c r="BW84">
        <v>1.9268540000000001</v>
      </c>
      <c r="BX84">
        <v>1.943438</v>
      </c>
      <c r="BY84">
        <v>2.69625</v>
      </c>
      <c r="BZ84">
        <v>1.333745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5.3385749999999996</v>
      </c>
      <c r="CK84">
        <v>1.849688</v>
      </c>
      <c r="CL84">
        <v>2.6784379999999999</v>
      </c>
      <c r="CM84">
        <v>3.5355379999999998</v>
      </c>
      <c r="CN84">
        <v>1.779525</v>
      </c>
      <c r="CO84">
        <v>4.3140000000000001</v>
      </c>
      <c r="CP84">
        <v>4.2765000000000004</v>
      </c>
      <c r="CQ84">
        <v>1.779525</v>
      </c>
      <c r="CR84">
        <v>0.68101</v>
      </c>
      <c r="CS84">
        <v>1.12439</v>
      </c>
      <c r="CT84">
        <v>0.32604</v>
      </c>
      <c r="CU84">
        <v>1.1088</v>
      </c>
      <c r="CV84">
        <v>0.7752</v>
      </c>
      <c r="CW84">
        <v>1.2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79.853645000000014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337.51639999999998</v>
      </c>
      <c r="L85">
        <v>0</v>
      </c>
      <c r="M85">
        <v>47.195999999999998</v>
      </c>
      <c r="N85">
        <v>120.65625</v>
      </c>
      <c r="O85">
        <v>126.47812500000001</v>
      </c>
      <c r="P85">
        <v>121.4987</v>
      </c>
      <c r="Q85">
        <v>0</v>
      </c>
      <c r="R85">
        <v>21.1921</v>
      </c>
      <c r="S85">
        <v>0</v>
      </c>
      <c r="T85">
        <v>0</v>
      </c>
      <c r="U85">
        <v>270</v>
      </c>
      <c r="V85">
        <v>19.123199</v>
      </c>
      <c r="W85">
        <v>46.164499999999997</v>
      </c>
      <c r="X85">
        <v>147.515625</v>
      </c>
      <c r="Y85">
        <v>0</v>
      </c>
      <c r="Z85">
        <v>0</v>
      </c>
      <c r="AA85">
        <v>13.983000000000001</v>
      </c>
      <c r="AB85">
        <v>40.6068</v>
      </c>
      <c r="AC85">
        <v>19.811679999999999</v>
      </c>
      <c r="AD85">
        <v>18.643799999999999</v>
      </c>
      <c r="AE85">
        <v>50.592516000000003</v>
      </c>
      <c r="AF85">
        <v>18.126000000000001</v>
      </c>
      <c r="AG85">
        <v>41.723999999999997</v>
      </c>
      <c r="AH85">
        <v>143.30940000000001</v>
      </c>
      <c r="AI85">
        <v>0</v>
      </c>
      <c r="AJ85">
        <v>0</v>
      </c>
      <c r="AK85">
        <v>52.609499999999997</v>
      </c>
      <c r="AL85">
        <v>11.62</v>
      </c>
      <c r="AM85">
        <v>0</v>
      </c>
      <c r="AN85">
        <v>0.64119000000000004</v>
      </c>
      <c r="AO85">
        <v>2.94</v>
      </c>
      <c r="AP85">
        <v>7.6859999999999999</v>
      </c>
      <c r="AQ85">
        <v>48.1</v>
      </c>
      <c r="AR85">
        <v>30.911999999999999</v>
      </c>
      <c r="AS85">
        <v>32.284799999999997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79.527605000000008</v>
      </c>
      <c r="BA85">
        <f t="shared" si="4"/>
        <v>1885.4559899999997</v>
      </c>
      <c r="BB85">
        <v>82</v>
      </c>
      <c r="BD85">
        <v>7.24</v>
      </c>
      <c r="BE85">
        <v>1.86</v>
      </c>
      <c r="BF85">
        <v>2.23</v>
      </c>
      <c r="BG85">
        <v>1.73</v>
      </c>
      <c r="BH85">
        <v>6.3</v>
      </c>
      <c r="BI85">
        <v>0.83</v>
      </c>
      <c r="BJ85">
        <v>1.26</v>
      </c>
      <c r="BK85">
        <v>1.24</v>
      </c>
      <c r="BL85">
        <v>0.79</v>
      </c>
      <c r="BM85">
        <v>0.08</v>
      </c>
      <c r="BN85">
        <v>3.4</v>
      </c>
      <c r="BO85">
        <v>1.89</v>
      </c>
      <c r="BP85">
        <v>0.26</v>
      </c>
      <c r="BQ85">
        <v>1.99</v>
      </c>
      <c r="BR85">
        <v>2.1800000000000002</v>
      </c>
      <c r="BS85">
        <v>1.62</v>
      </c>
      <c r="BT85">
        <v>2.8932340000000001</v>
      </c>
      <c r="BU85">
        <v>1.348125</v>
      </c>
      <c r="BV85">
        <v>2.0447700000000002</v>
      </c>
      <c r="BW85">
        <v>1.9268540000000001</v>
      </c>
      <c r="BX85">
        <v>1.943438</v>
      </c>
      <c r="BY85">
        <v>2.69625</v>
      </c>
      <c r="BZ85">
        <v>1.333745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5.3385749999999996</v>
      </c>
      <c r="CK85">
        <v>1.849688</v>
      </c>
      <c r="CL85">
        <v>2.6784379999999999</v>
      </c>
      <c r="CM85">
        <v>3.5355379999999998</v>
      </c>
      <c r="CN85">
        <v>1.779525</v>
      </c>
      <c r="CO85">
        <v>4.3140000000000001</v>
      </c>
      <c r="CP85">
        <v>4.2765000000000004</v>
      </c>
      <c r="CQ85">
        <v>1.779525</v>
      </c>
      <c r="CR85">
        <v>0.68101</v>
      </c>
      <c r="CS85">
        <v>1.12439</v>
      </c>
      <c r="CT85">
        <v>0</v>
      </c>
      <c r="CU85">
        <v>1.1088</v>
      </c>
      <c r="CV85">
        <v>0.7752</v>
      </c>
      <c r="CW85">
        <v>1.2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79.527605000000008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342.20400000000001</v>
      </c>
      <c r="L86">
        <v>0</v>
      </c>
      <c r="M86">
        <v>47.195999999999998</v>
      </c>
      <c r="N86">
        <v>120.65625</v>
      </c>
      <c r="O86">
        <v>126.47812500000001</v>
      </c>
      <c r="P86">
        <v>121.4987</v>
      </c>
      <c r="Q86">
        <v>0</v>
      </c>
      <c r="R86">
        <v>21.1921</v>
      </c>
      <c r="S86">
        <v>0</v>
      </c>
      <c r="T86">
        <v>0</v>
      </c>
      <c r="U86">
        <v>270</v>
      </c>
      <c r="V86">
        <v>19.123199</v>
      </c>
      <c r="W86">
        <v>46.164499999999997</v>
      </c>
      <c r="X86">
        <v>147.515625</v>
      </c>
      <c r="Y86">
        <v>0</v>
      </c>
      <c r="Z86">
        <v>0</v>
      </c>
      <c r="AA86">
        <v>13.983000000000001</v>
      </c>
      <c r="AB86">
        <v>40.6068</v>
      </c>
      <c r="AC86">
        <v>19.811679999999999</v>
      </c>
      <c r="AD86">
        <v>18.643799999999999</v>
      </c>
      <c r="AE86">
        <v>50.592516000000003</v>
      </c>
      <c r="AF86">
        <v>18.126000000000001</v>
      </c>
      <c r="AG86">
        <v>41.723999999999997</v>
      </c>
      <c r="AH86">
        <v>143.30940000000001</v>
      </c>
      <c r="AI86">
        <v>0</v>
      </c>
      <c r="AJ86">
        <v>0</v>
      </c>
      <c r="AK86">
        <v>52.609499999999997</v>
      </c>
      <c r="AL86">
        <v>11.62</v>
      </c>
      <c r="AM86">
        <v>0</v>
      </c>
      <c r="AN86">
        <v>0.64119000000000004</v>
      </c>
      <c r="AO86">
        <v>2.94</v>
      </c>
      <c r="AP86">
        <v>7.6859999999999999</v>
      </c>
      <c r="AQ86">
        <v>48.1</v>
      </c>
      <c r="AR86">
        <v>30.911999999999999</v>
      </c>
      <c r="AS86">
        <v>32.284799999999997</v>
      </c>
      <c r="AT86">
        <v>14.212619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79.527605000000008</v>
      </c>
      <c r="BA86">
        <f t="shared" si="4"/>
        <v>1889.3594089999999</v>
      </c>
      <c r="BB86">
        <v>83</v>
      </c>
      <c r="BD86">
        <v>7.24</v>
      </c>
      <c r="BE86">
        <v>1.86</v>
      </c>
      <c r="BF86">
        <v>2.23</v>
      </c>
      <c r="BG86">
        <v>1.73</v>
      </c>
      <c r="BH86">
        <v>6.3</v>
      </c>
      <c r="BI86">
        <v>0.83</v>
      </c>
      <c r="BJ86">
        <v>1.26</v>
      </c>
      <c r="BK86">
        <v>1.24</v>
      </c>
      <c r="BL86">
        <v>0.79</v>
      </c>
      <c r="BM86">
        <v>0.08</v>
      </c>
      <c r="BN86">
        <v>3.4</v>
      </c>
      <c r="BO86">
        <v>1.89</v>
      </c>
      <c r="BP86">
        <v>0.26</v>
      </c>
      <c r="BQ86">
        <v>1.99</v>
      </c>
      <c r="BR86">
        <v>2.1800000000000002</v>
      </c>
      <c r="BS86">
        <v>1.62</v>
      </c>
      <c r="BT86">
        <v>2.8932340000000001</v>
      </c>
      <c r="BU86">
        <v>1.348125</v>
      </c>
      <c r="BV86">
        <v>2.0447700000000002</v>
      </c>
      <c r="BW86">
        <v>1.9268540000000001</v>
      </c>
      <c r="BX86">
        <v>1.943438</v>
      </c>
      <c r="BY86">
        <v>2.69625</v>
      </c>
      <c r="BZ86">
        <v>1.333745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5.3385749999999996</v>
      </c>
      <c r="CK86">
        <v>1.849688</v>
      </c>
      <c r="CL86">
        <v>2.6784379999999999</v>
      </c>
      <c r="CM86">
        <v>3.5355379999999998</v>
      </c>
      <c r="CN86">
        <v>1.779525</v>
      </c>
      <c r="CO86">
        <v>4.3140000000000001</v>
      </c>
      <c r="CP86">
        <v>4.2765000000000004</v>
      </c>
      <c r="CQ86">
        <v>1.779525</v>
      </c>
      <c r="CR86">
        <v>0.68101</v>
      </c>
      <c r="CS86">
        <v>1.12439</v>
      </c>
      <c r="CT86">
        <v>0</v>
      </c>
      <c r="CU86">
        <v>1.1088</v>
      </c>
      <c r="CV86">
        <v>0.7752</v>
      </c>
      <c r="CW86">
        <v>1.2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79.527605000000008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295</v>
      </c>
      <c r="L87">
        <v>0</v>
      </c>
      <c r="M87">
        <v>47.195999999999998</v>
      </c>
      <c r="N87">
        <v>120.65625</v>
      </c>
      <c r="O87">
        <v>126.47812500000001</v>
      </c>
      <c r="P87">
        <v>121.4987</v>
      </c>
      <c r="Q87">
        <v>0</v>
      </c>
      <c r="R87">
        <v>21.1921</v>
      </c>
      <c r="S87">
        <v>0</v>
      </c>
      <c r="T87">
        <v>0</v>
      </c>
      <c r="U87">
        <v>279.18</v>
      </c>
      <c r="V87">
        <v>19.123199</v>
      </c>
      <c r="W87">
        <v>46.164499999999997</v>
      </c>
      <c r="X87">
        <v>147.515625</v>
      </c>
      <c r="Y87">
        <v>0</v>
      </c>
      <c r="Z87">
        <v>0</v>
      </c>
      <c r="AA87">
        <v>0</v>
      </c>
      <c r="AB87">
        <v>26.989000000000001</v>
      </c>
      <c r="AC87">
        <v>19.811679999999999</v>
      </c>
      <c r="AD87">
        <v>18.643799999999999</v>
      </c>
      <c r="AE87">
        <v>50.592516000000003</v>
      </c>
      <c r="AF87">
        <v>18.126000000000001</v>
      </c>
      <c r="AG87">
        <v>41.723999999999997</v>
      </c>
      <c r="AH87">
        <v>119.42449999999999</v>
      </c>
      <c r="AI87">
        <v>0</v>
      </c>
      <c r="AJ87">
        <v>0</v>
      </c>
      <c r="AK87">
        <v>52.609499999999997</v>
      </c>
      <c r="AL87">
        <v>11.62</v>
      </c>
      <c r="AM87">
        <v>0</v>
      </c>
      <c r="AN87">
        <v>0.64119000000000004</v>
      </c>
      <c r="AO87">
        <v>2.94</v>
      </c>
      <c r="AP87">
        <v>6.4050000000000002</v>
      </c>
      <c r="AQ87">
        <v>48.1</v>
      </c>
      <c r="AR87">
        <v>22.08</v>
      </c>
      <c r="AS87">
        <v>26.904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79.121205000000003</v>
      </c>
      <c r="BA87">
        <f t="shared" si="4"/>
        <v>1784.7336899999996</v>
      </c>
      <c r="BB87">
        <v>84</v>
      </c>
      <c r="BD87">
        <v>7.24</v>
      </c>
      <c r="BE87">
        <v>1.86</v>
      </c>
      <c r="BF87">
        <v>2.23</v>
      </c>
      <c r="BG87">
        <v>1.73</v>
      </c>
      <c r="BH87">
        <v>6.3</v>
      </c>
      <c r="BI87">
        <v>0.83</v>
      </c>
      <c r="BJ87">
        <v>1.26</v>
      </c>
      <c r="BK87">
        <v>1.24</v>
      </c>
      <c r="BL87">
        <v>0.79</v>
      </c>
      <c r="BM87">
        <v>0.08</v>
      </c>
      <c r="BN87">
        <v>3.4</v>
      </c>
      <c r="BO87">
        <v>1.89</v>
      </c>
      <c r="BP87">
        <v>0.26</v>
      </c>
      <c r="BQ87">
        <v>1.99</v>
      </c>
      <c r="BR87">
        <v>2.1800000000000002</v>
      </c>
      <c r="BS87">
        <v>1.62</v>
      </c>
      <c r="BT87">
        <v>2.8932340000000001</v>
      </c>
      <c r="BU87">
        <v>1.348125</v>
      </c>
      <c r="BV87">
        <v>2.0447700000000002</v>
      </c>
      <c r="BW87">
        <v>1.9268540000000001</v>
      </c>
      <c r="BX87">
        <v>1.943438</v>
      </c>
      <c r="BY87">
        <v>2.69625</v>
      </c>
      <c r="BZ87">
        <v>1.333745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5.3385749999999996</v>
      </c>
      <c r="CK87">
        <v>1.849688</v>
      </c>
      <c r="CL87">
        <v>2.6784379999999999</v>
      </c>
      <c r="CM87">
        <v>3.5355379999999998</v>
      </c>
      <c r="CN87">
        <v>1.779525</v>
      </c>
      <c r="CO87">
        <v>4.3140000000000001</v>
      </c>
      <c r="CP87">
        <v>4.2765000000000004</v>
      </c>
      <c r="CQ87">
        <v>1.779525</v>
      </c>
      <c r="CR87">
        <v>0.68101</v>
      </c>
      <c r="CS87">
        <v>1.12439</v>
      </c>
      <c r="CT87">
        <v>0</v>
      </c>
      <c r="CU87">
        <v>0.83160000000000001</v>
      </c>
      <c r="CV87">
        <v>0.64600000000000002</v>
      </c>
      <c r="CW87">
        <v>1.2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79.121205000000003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299.68759999999997</v>
      </c>
      <c r="L88">
        <v>0</v>
      </c>
      <c r="M88">
        <v>47.195999999999998</v>
      </c>
      <c r="N88">
        <v>120.65625</v>
      </c>
      <c r="O88">
        <v>126.47812500000001</v>
      </c>
      <c r="P88">
        <v>121.4987</v>
      </c>
      <c r="Q88">
        <v>0</v>
      </c>
      <c r="R88">
        <v>21.1921</v>
      </c>
      <c r="S88">
        <v>0</v>
      </c>
      <c r="T88">
        <v>0</v>
      </c>
      <c r="U88">
        <v>279.18</v>
      </c>
      <c r="V88">
        <v>19.123199</v>
      </c>
      <c r="W88">
        <v>46.164499999999997</v>
      </c>
      <c r="X88">
        <v>147.515625</v>
      </c>
      <c r="Y88">
        <v>0</v>
      </c>
      <c r="Z88">
        <v>0</v>
      </c>
      <c r="AA88">
        <v>0</v>
      </c>
      <c r="AB88">
        <v>26.989000000000001</v>
      </c>
      <c r="AC88">
        <v>19.811679999999999</v>
      </c>
      <c r="AD88">
        <v>18.643799999999999</v>
      </c>
      <c r="AE88">
        <v>31.512</v>
      </c>
      <c r="AF88">
        <v>18.126000000000001</v>
      </c>
      <c r="AG88">
        <v>41.723999999999997</v>
      </c>
      <c r="AH88">
        <v>98.827399999999997</v>
      </c>
      <c r="AI88">
        <v>0</v>
      </c>
      <c r="AJ88">
        <v>0</v>
      </c>
      <c r="AK88">
        <v>52.609499999999997</v>
      </c>
      <c r="AL88">
        <v>11.62</v>
      </c>
      <c r="AM88">
        <v>0</v>
      </c>
      <c r="AN88">
        <v>0.64119000000000004</v>
      </c>
      <c r="AO88">
        <v>2.94</v>
      </c>
      <c r="AP88">
        <v>6.4050000000000002</v>
      </c>
      <c r="AQ88">
        <v>48.1</v>
      </c>
      <c r="AR88">
        <v>22.08</v>
      </c>
      <c r="AS88">
        <v>26.904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78.731905000000012</v>
      </c>
      <c r="BA88">
        <f t="shared" si="4"/>
        <v>1749.3543739999998</v>
      </c>
      <c r="BB88">
        <v>85</v>
      </c>
      <c r="BD88">
        <v>7.24</v>
      </c>
      <c r="BE88">
        <v>1.86</v>
      </c>
      <c r="BF88">
        <v>2.23</v>
      </c>
      <c r="BG88">
        <v>1.73</v>
      </c>
      <c r="BH88">
        <v>6.3</v>
      </c>
      <c r="BI88">
        <v>0.83</v>
      </c>
      <c r="BJ88">
        <v>1.26</v>
      </c>
      <c r="BK88">
        <v>1.24</v>
      </c>
      <c r="BL88">
        <v>0.79</v>
      </c>
      <c r="BM88">
        <v>0.08</v>
      </c>
      <c r="BN88">
        <v>3.4</v>
      </c>
      <c r="BO88">
        <v>1.89</v>
      </c>
      <c r="BP88">
        <v>0.26</v>
      </c>
      <c r="BQ88">
        <v>1.99</v>
      </c>
      <c r="BR88">
        <v>2.1800000000000002</v>
      </c>
      <c r="BS88">
        <v>1.62</v>
      </c>
      <c r="BT88">
        <v>2.8932340000000001</v>
      </c>
      <c r="BU88">
        <v>1.348125</v>
      </c>
      <c r="BV88">
        <v>2.0447700000000002</v>
      </c>
      <c r="BW88">
        <v>1.9268540000000001</v>
      </c>
      <c r="BX88">
        <v>1.943438</v>
      </c>
      <c r="BY88">
        <v>2.69625</v>
      </c>
      <c r="BZ88">
        <v>1.333745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5.3385749999999996</v>
      </c>
      <c r="CK88">
        <v>1.849688</v>
      </c>
      <c r="CL88">
        <v>2.6784379999999999</v>
      </c>
      <c r="CM88">
        <v>3.5355379999999998</v>
      </c>
      <c r="CN88">
        <v>1.779525</v>
      </c>
      <c r="CO88">
        <v>4.3140000000000001</v>
      </c>
      <c r="CP88">
        <v>4.2765000000000004</v>
      </c>
      <c r="CQ88">
        <v>1.779525</v>
      </c>
      <c r="CR88">
        <v>0.68101</v>
      </c>
      <c r="CS88">
        <v>1.12439</v>
      </c>
      <c r="CT88">
        <v>0</v>
      </c>
      <c r="CU88">
        <v>0.5544</v>
      </c>
      <c r="CV88">
        <v>0.53390000000000004</v>
      </c>
      <c r="CW88">
        <v>1.2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78.731905000000012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299.68759999999997</v>
      </c>
      <c r="L89">
        <v>0</v>
      </c>
      <c r="M89">
        <v>47.195999999999998</v>
      </c>
      <c r="N89">
        <v>120.65625</v>
      </c>
      <c r="O89">
        <v>126.47812500000001</v>
      </c>
      <c r="P89">
        <v>121.4987</v>
      </c>
      <c r="Q89">
        <v>0</v>
      </c>
      <c r="R89">
        <v>21.1921</v>
      </c>
      <c r="S89">
        <v>0</v>
      </c>
      <c r="T89">
        <v>0</v>
      </c>
      <c r="U89">
        <v>279.18</v>
      </c>
      <c r="V89">
        <v>19.123199</v>
      </c>
      <c r="W89">
        <v>46.164499999999997</v>
      </c>
      <c r="X89">
        <v>147.515625</v>
      </c>
      <c r="Y89">
        <v>0</v>
      </c>
      <c r="Z89">
        <v>0</v>
      </c>
      <c r="AA89">
        <v>0</v>
      </c>
      <c r="AB89">
        <v>13.426</v>
      </c>
      <c r="AC89">
        <v>9.9058399999999995</v>
      </c>
      <c r="AD89">
        <v>8.3762000000000008</v>
      </c>
      <c r="AE89">
        <v>31.512</v>
      </c>
      <c r="AF89">
        <v>18.126000000000001</v>
      </c>
      <c r="AG89">
        <v>41.723999999999997</v>
      </c>
      <c r="AH89">
        <v>95.539599999999993</v>
      </c>
      <c r="AI89">
        <v>0</v>
      </c>
      <c r="AJ89">
        <v>0</v>
      </c>
      <c r="AK89">
        <v>52.609499999999997</v>
      </c>
      <c r="AL89">
        <v>11.62</v>
      </c>
      <c r="AM89">
        <v>0</v>
      </c>
      <c r="AN89">
        <v>0.64119000000000004</v>
      </c>
      <c r="AO89">
        <v>4.1159999999999997</v>
      </c>
      <c r="AP89">
        <v>6.4050000000000002</v>
      </c>
      <c r="AQ89">
        <v>31.2</v>
      </c>
      <c r="AR89">
        <v>22.08</v>
      </c>
      <c r="AS89">
        <v>26.904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78.437605000000005</v>
      </c>
      <c r="BA89">
        <f t="shared" si="4"/>
        <v>1696.3118339999996</v>
      </c>
      <c r="BB89">
        <v>86</v>
      </c>
      <c r="BD89">
        <v>7.24</v>
      </c>
      <c r="BE89">
        <v>1.86</v>
      </c>
      <c r="BF89">
        <v>2.23</v>
      </c>
      <c r="BG89">
        <v>1.73</v>
      </c>
      <c r="BH89">
        <v>6.3</v>
      </c>
      <c r="BI89">
        <v>0.83</v>
      </c>
      <c r="BJ89">
        <v>1.26</v>
      </c>
      <c r="BK89">
        <v>1.24</v>
      </c>
      <c r="BL89">
        <v>0.79</v>
      </c>
      <c r="BM89">
        <v>0.08</v>
      </c>
      <c r="BN89">
        <v>3.4</v>
      </c>
      <c r="BO89">
        <v>1.89</v>
      </c>
      <c r="BP89">
        <v>0.26</v>
      </c>
      <c r="BQ89">
        <v>1.99</v>
      </c>
      <c r="BR89">
        <v>2.1800000000000002</v>
      </c>
      <c r="BS89">
        <v>1.62</v>
      </c>
      <c r="BT89">
        <v>2.8932340000000001</v>
      </c>
      <c r="BU89">
        <v>1.348125</v>
      </c>
      <c r="BV89">
        <v>2.0447700000000002</v>
      </c>
      <c r="BW89">
        <v>1.9268540000000001</v>
      </c>
      <c r="BX89">
        <v>1.943438</v>
      </c>
      <c r="BY89">
        <v>2.69625</v>
      </c>
      <c r="BZ89">
        <v>1.333745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5.3385749999999996</v>
      </c>
      <c r="CK89">
        <v>1.849688</v>
      </c>
      <c r="CL89">
        <v>2.6784379999999999</v>
      </c>
      <c r="CM89">
        <v>3.5355379999999998</v>
      </c>
      <c r="CN89">
        <v>1.779525</v>
      </c>
      <c r="CO89">
        <v>4.3140000000000001</v>
      </c>
      <c r="CP89">
        <v>4.2765000000000004</v>
      </c>
      <c r="CQ89">
        <v>1.779525</v>
      </c>
      <c r="CR89">
        <v>0.68101</v>
      </c>
      <c r="CS89">
        <v>1.12439</v>
      </c>
      <c r="CT89">
        <v>0</v>
      </c>
      <c r="CU89">
        <v>0.2772</v>
      </c>
      <c r="CV89">
        <v>0.51680000000000004</v>
      </c>
      <c r="CW89">
        <v>1.2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78.437605000000005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299.68759999999997</v>
      </c>
      <c r="L90">
        <v>0</v>
      </c>
      <c r="M90">
        <v>47.195999999999998</v>
      </c>
      <c r="N90">
        <v>120.65625</v>
      </c>
      <c r="O90">
        <v>126.47812500000001</v>
      </c>
      <c r="P90">
        <v>121.4987</v>
      </c>
      <c r="Q90">
        <v>0</v>
      </c>
      <c r="R90">
        <v>21.1921</v>
      </c>
      <c r="S90">
        <v>0</v>
      </c>
      <c r="T90">
        <v>0</v>
      </c>
      <c r="U90">
        <v>279.18</v>
      </c>
      <c r="V90">
        <v>19.123199</v>
      </c>
      <c r="W90">
        <v>46.164499999999997</v>
      </c>
      <c r="X90">
        <v>147.515625</v>
      </c>
      <c r="Y90">
        <v>0</v>
      </c>
      <c r="Z90">
        <v>0</v>
      </c>
      <c r="AA90">
        <v>0</v>
      </c>
      <c r="AB90">
        <v>13.426</v>
      </c>
      <c r="AC90">
        <v>9.9058399999999995</v>
      </c>
      <c r="AD90">
        <v>8.3762000000000008</v>
      </c>
      <c r="AE90">
        <v>31.512</v>
      </c>
      <c r="AF90">
        <v>9.2644000000000002</v>
      </c>
      <c r="AG90">
        <v>41.723999999999997</v>
      </c>
      <c r="AH90">
        <v>71.654700000000005</v>
      </c>
      <c r="AI90">
        <v>0</v>
      </c>
      <c r="AJ90">
        <v>0</v>
      </c>
      <c r="AK90">
        <v>52.609499999999997</v>
      </c>
      <c r="AL90">
        <v>11.62</v>
      </c>
      <c r="AM90">
        <v>0</v>
      </c>
      <c r="AN90">
        <v>0.64119000000000004</v>
      </c>
      <c r="AO90">
        <v>4.1159999999999997</v>
      </c>
      <c r="AP90">
        <v>6.4050000000000002</v>
      </c>
      <c r="AQ90">
        <v>15.6</v>
      </c>
      <c r="AR90">
        <v>22.08</v>
      </c>
      <c r="AS90">
        <v>26.904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78.031205000000014</v>
      </c>
      <c r="BA90">
        <f t="shared" si="4"/>
        <v>1647.5589339999995</v>
      </c>
      <c r="BB90">
        <v>87</v>
      </c>
      <c r="BD90">
        <v>7.24</v>
      </c>
      <c r="BE90">
        <v>1.86</v>
      </c>
      <c r="BF90">
        <v>2.23</v>
      </c>
      <c r="BG90">
        <v>1.73</v>
      </c>
      <c r="BH90">
        <v>6.3</v>
      </c>
      <c r="BI90">
        <v>0.83</v>
      </c>
      <c r="BJ90">
        <v>1.26</v>
      </c>
      <c r="BK90">
        <v>1.24</v>
      </c>
      <c r="BL90">
        <v>0.79</v>
      </c>
      <c r="BM90">
        <v>0.08</v>
      </c>
      <c r="BN90">
        <v>3.4</v>
      </c>
      <c r="BO90">
        <v>1.89</v>
      </c>
      <c r="BP90">
        <v>0.26</v>
      </c>
      <c r="BQ90">
        <v>1.99</v>
      </c>
      <c r="BR90">
        <v>2.1800000000000002</v>
      </c>
      <c r="BS90">
        <v>1.62</v>
      </c>
      <c r="BT90">
        <v>2.8932340000000001</v>
      </c>
      <c r="BU90">
        <v>1.348125</v>
      </c>
      <c r="BV90">
        <v>2.0447700000000002</v>
      </c>
      <c r="BW90">
        <v>1.9268540000000001</v>
      </c>
      <c r="BX90">
        <v>1.943438</v>
      </c>
      <c r="BY90">
        <v>2.69625</v>
      </c>
      <c r="BZ90">
        <v>1.333745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5.3385749999999996</v>
      </c>
      <c r="CK90">
        <v>1.849688</v>
      </c>
      <c r="CL90">
        <v>2.6784379999999999</v>
      </c>
      <c r="CM90">
        <v>3.5355379999999998</v>
      </c>
      <c r="CN90">
        <v>1.779525</v>
      </c>
      <c r="CO90">
        <v>4.3140000000000001</v>
      </c>
      <c r="CP90">
        <v>4.2765000000000004</v>
      </c>
      <c r="CQ90">
        <v>1.779525</v>
      </c>
      <c r="CR90">
        <v>0.68101</v>
      </c>
      <c r="CS90">
        <v>1.12439</v>
      </c>
      <c r="CT90">
        <v>0</v>
      </c>
      <c r="CU90">
        <v>0</v>
      </c>
      <c r="CV90">
        <v>0.3876</v>
      </c>
      <c r="CW90">
        <v>1.2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78.031205000000014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299.68759999999997</v>
      </c>
      <c r="L91">
        <v>0</v>
      </c>
      <c r="M91">
        <v>47.195999999999998</v>
      </c>
      <c r="N91">
        <v>120.65625</v>
      </c>
      <c r="O91">
        <v>126.47812500000001</v>
      </c>
      <c r="P91">
        <v>121.4987</v>
      </c>
      <c r="Q91">
        <v>0</v>
      </c>
      <c r="R91">
        <v>21.1921</v>
      </c>
      <c r="S91">
        <v>0</v>
      </c>
      <c r="T91">
        <v>0</v>
      </c>
      <c r="U91">
        <v>279.18</v>
      </c>
      <c r="V91">
        <v>19.123199</v>
      </c>
      <c r="W91">
        <v>46.164499999999997</v>
      </c>
      <c r="X91">
        <v>147.515625</v>
      </c>
      <c r="Y91">
        <v>0</v>
      </c>
      <c r="Z91">
        <v>0</v>
      </c>
      <c r="AA91">
        <v>0</v>
      </c>
      <c r="AB91">
        <v>13.426</v>
      </c>
      <c r="AC91">
        <v>9.9058399999999995</v>
      </c>
      <c r="AD91">
        <v>8.3762000000000008</v>
      </c>
      <c r="AE91">
        <v>31.512</v>
      </c>
      <c r="AF91">
        <v>9.0630000000000006</v>
      </c>
      <c r="AG91">
        <v>41.723999999999997</v>
      </c>
      <c r="AH91">
        <v>47.769799999999996</v>
      </c>
      <c r="AI91">
        <v>0</v>
      </c>
      <c r="AJ91">
        <v>0</v>
      </c>
      <c r="AK91">
        <v>52.609499999999997</v>
      </c>
      <c r="AL91">
        <v>11.62</v>
      </c>
      <c r="AM91">
        <v>0</v>
      </c>
      <c r="AN91">
        <v>0.64119000000000004</v>
      </c>
      <c r="AO91">
        <v>4.1159999999999997</v>
      </c>
      <c r="AP91">
        <v>6.4050000000000002</v>
      </c>
      <c r="AQ91">
        <v>15.6</v>
      </c>
      <c r="AR91">
        <v>22.08</v>
      </c>
      <c r="AS91">
        <v>28.249199999999998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77.702006000000011</v>
      </c>
      <c r="BA91">
        <f t="shared" si="4"/>
        <v>1624.4886349999995</v>
      </c>
      <c r="BB91">
        <v>88</v>
      </c>
      <c r="BD91">
        <v>7.24</v>
      </c>
      <c r="BE91">
        <v>1.86</v>
      </c>
      <c r="BF91">
        <v>2.23</v>
      </c>
      <c r="BG91">
        <v>1.73</v>
      </c>
      <c r="BH91">
        <v>6.3</v>
      </c>
      <c r="BI91">
        <v>0.6</v>
      </c>
      <c r="BJ91">
        <v>1.29</v>
      </c>
      <c r="BK91">
        <v>1.24</v>
      </c>
      <c r="BL91">
        <v>0.79</v>
      </c>
      <c r="BM91">
        <v>0.08</v>
      </c>
      <c r="BN91">
        <v>3.4</v>
      </c>
      <c r="BO91">
        <v>1.89</v>
      </c>
      <c r="BP91">
        <v>0.26</v>
      </c>
      <c r="BQ91">
        <v>1.99</v>
      </c>
      <c r="BR91">
        <v>2.1800000000000002</v>
      </c>
      <c r="BS91">
        <v>1.62</v>
      </c>
      <c r="BT91">
        <v>2.8932340000000001</v>
      </c>
      <c r="BU91">
        <v>1.3481259999999999</v>
      </c>
      <c r="BV91">
        <v>2.0447700000000002</v>
      </c>
      <c r="BW91">
        <v>1.9268540000000001</v>
      </c>
      <c r="BX91">
        <v>1.943438</v>
      </c>
      <c r="BY91">
        <v>2.69625</v>
      </c>
      <c r="BZ91">
        <v>1.333745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5.3385749999999996</v>
      </c>
      <c r="CK91">
        <v>1.849688</v>
      </c>
      <c r="CL91">
        <v>2.6784379999999999</v>
      </c>
      <c r="CM91">
        <v>3.5355379999999998</v>
      </c>
      <c r="CN91">
        <v>1.779525</v>
      </c>
      <c r="CO91">
        <v>4.3140000000000001</v>
      </c>
      <c r="CP91">
        <v>4.2765000000000004</v>
      </c>
      <c r="CQ91">
        <v>1.779525</v>
      </c>
      <c r="CR91">
        <v>0.68101</v>
      </c>
      <c r="CS91">
        <v>1.12439</v>
      </c>
      <c r="CT91">
        <v>0</v>
      </c>
      <c r="CU91">
        <v>0</v>
      </c>
      <c r="CV91">
        <v>0.25840000000000002</v>
      </c>
      <c r="CW91">
        <v>1.2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77.702006000000011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295</v>
      </c>
      <c r="L92">
        <v>0</v>
      </c>
      <c r="M92">
        <v>47.195999999999998</v>
      </c>
      <c r="N92">
        <v>120.65625</v>
      </c>
      <c r="O92">
        <v>126.47812500000001</v>
      </c>
      <c r="P92">
        <v>121.4987</v>
      </c>
      <c r="Q92">
        <v>0</v>
      </c>
      <c r="R92">
        <v>21.1921</v>
      </c>
      <c r="S92">
        <v>0</v>
      </c>
      <c r="T92">
        <v>0</v>
      </c>
      <c r="U92">
        <v>279.18</v>
      </c>
      <c r="V92">
        <v>19.123199</v>
      </c>
      <c r="W92">
        <v>46.164499999999997</v>
      </c>
      <c r="X92">
        <v>147.515625</v>
      </c>
      <c r="Y92">
        <v>0</v>
      </c>
      <c r="Z92">
        <v>0</v>
      </c>
      <c r="AA92">
        <v>0</v>
      </c>
      <c r="AB92">
        <v>13.426</v>
      </c>
      <c r="AC92">
        <v>9.9058399999999995</v>
      </c>
      <c r="AD92">
        <v>8.3762000000000008</v>
      </c>
      <c r="AE92">
        <v>31.512</v>
      </c>
      <c r="AF92">
        <v>9.0630000000000006</v>
      </c>
      <c r="AG92">
        <v>41.723999999999997</v>
      </c>
      <c r="AH92">
        <v>23.884899999999998</v>
      </c>
      <c r="AI92">
        <v>0</v>
      </c>
      <c r="AJ92">
        <v>0</v>
      </c>
      <c r="AK92">
        <v>52.609499999999997</v>
      </c>
      <c r="AL92">
        <v>11.62</v>
      </c>
      <c r="AM92">
        <v>0</v>
      </c>
      <c r="AN92">
        <v>0.64119000000000004</v>
      </c>
      <c r="AO92">
        <v>4.1159999999999997</v>
      </c>
      <c r="AP92">
        <v>6.4050000000000002</v>
      </c>
      <c r="AQ92">
        <v>9.8149999999999995</v>
      </c>
      <c r="AR92">
        <v>22.08</v>
      </c>
      <c r="AS92">
        <v>28.249199999999998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77.465691000000007</v>
      </c>
      <c r="BA92">
        <f t="shared" si="4"/>
        <v>1589.8948199999995</v>
      </c>
      <c r="BB92">
        <v>89</v>
      </c>
      <c r="BD92">
        <v>7.24</v>
      </c>
      <c r="BE92">
        <v>1.86</v>
      </c>
      <c r="BF92">
        <v>2.23</v>
      </c>
      <c r="BG92">
        <v>1.73</v>
      </c>
      <c r="BH92">
        <v>6.3</v>
      </c>
      <c r="BI92">
        <v>0.85</v>
      </c>
      <c r="BJ92">
        <v>1.29</v>
      </c>
      <c r="BK92">
        <v>1.24</v>
      </c>
      <c r="BL92">
        <v>0.79</v>
      </c>
      <c r="BM92">
        <v>0.08</v>
      </c>
      <c r="BN92">
        <v>3.4</v>
      </c>
      <c r="BO92">
        <v>1.89</v>
      </c>
      <c r="BP92">
        <v>0.26</v>
      </c>
      <c r="BQ92">
        <v>1.99</v>
      </c>
      <c r="BR92">
        <v>2.1800000000000002</v>
      </c>
      <c r="BS92">
        <v>1.62</v>
      </c>
      <c r="BT92">
        <v>2.8932340000000001</v>
      </c>
      <c r="BU92">
        <v>1.3481259999999999</v>
      </c>
      <c r="BV92">
        <v>2.0447700000000002</v>
      </c>
      <c r="BW92">
        <v>1.9268540000000001</v>
      </c>
      <c r="BX92">
        <v>1.943438</v>
      </c>
      <c r="BY92">
        <v>2.69625</v>
      </c>
      <c r="BZ92">
        <v>1.333745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5.3385749999999996</v>
      </c>
      <c r="CK92">
        <v>1.849688</v>
      </c>
      <c r="CL92">
        <v>2.6784379999999999</v>
      </c>
      <c r="CM92">
        <v>3.5355379999999998</v>
      </c>
      <c r="CN92">
        <v>1.779525</v>
      </c>
      <c r="CO92">
        <v>4.3140000000000001</v>
      </c>
      <c r="CP92">
        <v>4.2765000000000004</v>
      </c>
      <c r="CQ92">
        <v>1.779525</v>
      </c>
      <c r="CR92">
        <v>0.32389499999999999</v>
      </c>
      <c r="CS92">
        <v>1.12439</v>
      </c>
      <c r="CT92">
        <v>0</v>
      </c>
      <c r="CU92">
        <v>0</v>
      </c>
      <c r="CV92">
        <v>0.12920000000000001</v>
      </c>
      <c r="CW92">
        <v>1.2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77.465691000000007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341.68759999999997</v>
      </c>
      <c r="L93">
        <v>0</v>
      </c>
      <c r="M93">
        <v>47.195999999999998</v>
      </c>
      <c r="N93">
        <v>120.65625</v>
      </c>
      <c r="O93">
        <v>126.47812500000001</v>
      </c>
      <c r="P93">
        <v>121.4987</v>
      </c>
      <c r="Q93">
        <v>0</v>
      </c>
      <c r="R93">
        <v>21.1921</v>
      </c>
      <c r="S93">
        <v>0</v>
      </c>
      <c r="T93">
        <v>0</v>
      </c>
      <c r="U93">
        <v>279.18</v>
      </c>
      <c r="V93">
        <v>20.731850000000001</v>
      </c>
      <c r="W93">
        <v>46.164499999999997</v>
      </c>
      <c r="X93">
        <v>147.515625</v>
      </c>
      <c r="Y93">
        <v>0</v>
      </c>
      <c r="Z93">
        <v>0</v>
      </c>
      <c r="AA93">
        <v>0</v>
      </c>
      <c r="AB93">
        <v>13.426</v>
      </c>
      <c r="AC93">
        <v>9.9058399999999995</v>
      </c>
      <c r="AD93">
        <v>8.3762000000000008</v>
      </c>
      <c r="AE93">
        <v>31.512</v>
      </c>
      <c r="AF93">
        <v>9.0630000000000006</v>
      </c>
      <c r="AG93">
        <v>41.723999999999997</v>
      </c>
      <c r="AH93">
        <v>0</v>
      </c>
      <c r="AI93">
        <v>0</v>
      </c>
      <c r="AJ93">
        <v>0</v>
      </c>
      <c r="AK93">
        <v>52.609499999999997</v>
      </c>
      <c r="AL93">
        <v>11.62</v>
      </c>
      <c r="AM93">
        <v>0</v>
      </c>
      <c r="AN93">
        <v>0.64119000000000004</v>
      </c>
      <c r="AO93">
        <v>4.1159999999999997</v>
      </c>
      <c r="AP93">
        <v>6.4050000000000002</v>
      </c>
      <c r="AQ93">
        <v>0</v>
      </c>
      <c r="AR93">
        <v>22.08</v>
      </c>
      <c r="AS93">
        <v>32.284799999999997</v>
      </c>
      <c r="AT93">
        <v>13.565334999999999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77.203941</v>
      </c>
      <c r="BA93">
        <f t="shared" si="4"/>
        <v>1606.8335559999994</v>
      </c>
      <c r="BB93">
        <v>90</v>
      </c>
      <c r="BD93">
        <v>7.24</v>
      </c>
      <c r="BE93">
        <v>1.86</v>
      </c>
      <c r="BF93">
        <v>2.23</v>
      </c>
      <c r="BG93">
        <v>1.73</v>
      </c>
      <c r="BH93">
        <v>6.3</v>
      </c>
      <c r="BI93">
        <v>0.86</v>
      </c>
      <c r="BJ93">
        <v>1.29</v>
      </c>
      <c r="BK93">
        <v>1.24</v>
      </c>
      <c r="BL93">
        <v>0.79</v>
      </c>
      <c r="BM93">
        <v>0.08</v>
      </c>
      <c r="BN93">
        <v>3.4</v>
      </c>
      <c r="BO93">
        <v>1.89</v>
      </c>
      <c r="BP93">
        <v>0.26</v>
      </c>
      <c r="BQ93">
        <v>1.99</v>
      </c>
      <c r="BR93">
        <v>2.1800000000000002</v>
      </c>
      <c r="BS93">
        <v>1.62</v>
      </c>
      <c r="BT93">
        <v>2.8932340000000001</v>
      </c>
      <c r="BU93">
        <v>1.3481259999999999</v>
      </c>
      <c r="BV93">
        <v>2.0447700000000002</v>
      </c>
      <c r="BW93">
        <v>1.9268540000000001</v>
      </c>
      <c r="BX93">
        <v>1.943438</v>
      </c>
      <c r="BY93">
        <v>2.69625</v>
      </c>
      <c r="BZ93">
        <v>1.333745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5.3385749999999996</v>
      </c>
      <c r="CK93">
        <v>1.849688</v>
      </c>
      <c r="CL93">
        <v>2.6784379999999999</v>
      </c>
      <c r="CM93">
        <v>3.5355379999999998</v>
      </c>
      <c r="CN93">
        <v>1.779525</v>
      </c>
      <c r="CO93">
        <v>4.3140000000000001</v>
      </c>
      <c r="CP93">
        <v>4.1339499999999996</v>
      </c>
      <c r="CQ93">
        <v>1.779525</v>
      </c>
      <c r="CR93">
        <v>0.32389499999999999</v>
      </c>
      <c r="CS93">
        <v>1.12439</v>
      </c>
      <c r="CT93">
        <v>0</v>
      </c>
      <c r="CU93">
        <v>0</v>
      </c>
      <c r="CV93">
        <v>0</v>
      </c>
      <c r="CW93">
        <v>1.2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77.203941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341.68759999999997</v>
      </c>
      <c r="L94">
        <v>0</v>
      </c>
      <c r="M94">
        <v>47.195999999999998</v>
      </c>
      <c r="N94">
        <v>120.65625</v>
      </c>
      <c r="O94">
        <v>126.47812500000001</v>
      </c>
      <c r="P94">
        <v>121.4987</v>
      </c>
      <c r="Q94">
        <v>0</v>
      </c>
      <c r="R94">
        <v>21.1921</v>
      </c>
      <c r="S94">
        <v>0</v>
      </c>
      <c r="T94">
        <v>0</v>
      </c>
      <c r="U94">
        <v>279.18</v>
      </c>
      <c r="V94">
        <v>20.731850000000001</v>
      </c>
      <c r="W94">
        <v>46.164499999999997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8.3762000000000008</v>
      </c>
      <c r="AE94">
        <v>31.512</v>
      </c>
      <c r="AF94">
        <v>9.0630000000000006</v>
      </c>
      <c r="AG94">
        <v>41.723999999999997</v>
      </c>
      <c r="AH94">
        <v>0</v>
      </c>
      <c r="AI94">
        <v>0</v>
      </c>
      <c r="AJ94">
        <v>0</v>
      </c>
      <c r="AK94">
        <v>52.609499999999997</v>
      </c>
      <c r="AL94">
        <v>11.62</v>
      </c>
      <c r="AM94">
        <v>0</v>
      </c>
      <c r="AN94">
        <v>0.64119000000000004</v>
      </c>
      <c r="AO94">
        <v>4.1159999999999997</v>
      </c>
      <c r="AP94">
        <v>6.4050000000000002</v>
      </c>
      <c r="AQ94">
        <v>0</v>
      </c>
      <c r="AR94">
        <v>22.08</v>
      </c>
      <c r="AS94">
        <v>32.284799999999997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77.153941000000017</v>
      </c>
      <c r="BA94">
        <f t="shared" si="4"/>
        <v>1584.8831809999995</v>
      </c>
      <c r="BB94">
        <v>91</v>
      </c>
      <c r="BD94">
        <v>7.24</v>
      </c>
      <c r="BE94">
        <v>1.86</v>
      </c>
      <c r="BF94">
        <v>2.23</v>
      </c>
      <c r="BG94">
        <v>1.73</v>
      </c>
      <c r="BH94">
        <v>6.3</v>
      </c>
      <c r="BI94">
        <v>0.84</v>
      </c>
      <c r="BJ94">
        <v>1.26</v>
      </c>
      <c r="BK94">
        <v>1.24</v>
      </c>
      <c r="BL94">
        <v>0.79</v>
      </c>
      <c r="BM94">
        <v>0.08</v>
      </c>
      <c r="BN94">
        <v>3.4</v>
      </c>
      <c r="BO94">
        <v>1.89</v>
      </c>
      <c r="BP94">
        <v>0.26</v>
      </c>
      <c r="BQ94">
        <v>1.99</v>
      </c>
      <c r="BR94">
        <v>2.1800000000000002</v>
      </c>
      <c r="BS94">
        <v>1.62</v>
      </c>
      <c r="BT94">
        <v>2.8932340000000001</v>
      </c>
      <c r="BU94">
        <v>1.3481259999999999</v>
      </c>
      <c r="BV94">
        <v>2.0447700000000002</v>
      </c>
      <c r="BW94">
        <v>1.9268540000000001</v>
      </c>
      <c r="BX94">
        <v>1.943438</v>
      </c>
      <c r="BY94">
        <v>2.69625</v>
      </c>
      <c r="BZ94">
        <v>1.333745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5.3385749999999996</v>
      </c>
      <c r="CK94">
        <v>1.849688</v>
      </c>
      <c r="CL94">
        <v>2.6784379999999999</v>
      </c>
      <c r="CM94">
        <v>3.5355379999999998</v>
      </c>
      <c r="CN94">
        <v>1.779525</v>
      </c>
      <c r="CO94">
        <v>4.3140000000000001</v>
      </c>
      <c r="CP94">
        <v>4.1339499999999996</v>
      </c>
      <c r="CQ94">
        <v>1.779525</v>
      </c>
      <c r="CR94">
        <v>0.32389499999999999</v>
      </c>
      <c r="CS94">
        <v>1.12439</v>
      </c>
      <c r="CT94">
        <v>0</v>
      </c>
      <c r="CU94">
        <v>0</v>
      </c>
      <c r="CV94">
        <v>0</v>
      </c>
      <c r="CW94">
        <v>1.2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77.153941000000017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341.68759999999997</v>
      </c>
      <c r="L95">
        <v>0</v>
      </c>
      <c r="M95">
        <v>47.195999999999998</v>
      </c>
      <c r="N95">
        <v>120.65625</v>
      </c>
      <c r="O95">
        <v>126.47812500000001</v>
      </c>
      <c r="P95">
        <v>121.4987</v>
      </c>
      <c r="Q95">
        <v>0</v>
      </c>
      <c r="R95">
        <v>21.1921</v>
      </c>
      <c r="S95">
        <v>0</v>
      </c>
      <c r="T95">
        <v>0</v>
      </c>
      <c r="U95">
        <v>279.18</v>
      </c>
      <c r="V95">
        <v>20.731850000000001</v>
      </c>
      <c r="W95">
        <v>46.164499999999997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8.3762000000000008</v>
      </c>
      <c r="AE95">
        <v>31.512</v>
      </c>
      <c r="AF95">
        <v>9.0630000000000006</v>
      </c>
      <c r="AG95">
        <v>41.723999999999997</v>
      </c>
      <c r="AH95">
        <v>0</v>
      </c>
      <c r="AI95">
        <v>0</v>
      </c>
      <c r="AJ95">
        <v>0</v>
      </c>
      <c r="AK95">
        <v>52.609499999999997</v>
      </c>
      <c r="AL95">
        <v>2.3239999999999998</v>
      </c>
      <c r="AM95">
        <v>0</v>
      </c>
      <c r="AN95">
        <v>0.64119000000000004</v>
      </c>
      <c r="AO95">
        <v>4.1159999999999997</v>
      </c>
      <c r="AP95">
        <v>6.4050000000000002</v>
      </c>
      <c r="AQ95">
        <v>0</v>
      </c>
      <c r="AR95">
        <v>22.08</v>
      </c>
      <c r="AS95">
        <v>24.2136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77.153941000000017</v>
      </c>
      <c r="BA95">
        <f t="shared" si="4"/>
        <v>1567.5159809999998</v>
      </c>
      <c r="BB95">
        <v>92</v>
      </c>
      <c r="BD95">
        <v>7.24</v>
      </c>
      <c r="BE95">
        <v>1.86</v>
      </c>
      <c r="BF95">
        <v>2.23</v>
      </c>
      <c r="BG95">
        <v>1.73</v>
      </c>
      <c r="BH95">
        <v>6.3</v>
      </c>
      <c r="BI95">
        <v>0.84</v>
      </c>
      <c r="BJ95">
        <v>1.26</v>
      </c>
      <c r="BK95">
        <v>1.24</v>
      </c>
      <c r="BL95">
        <v>0.79</v>
      </c>
      <c r="BM95">
        <v>0.08</v>
      </c>
      <c r="BN95">
        <v>3.4</v>
      </c>
      <c r="BO95">
        <v>1.89</v>
      </c>
      <c r="BP95">
        <v>0.26</v>
      </c>
      <c r="BQ95">
        <v>1.99</v>
      </c>
      <c r="BR95">
        <v>2.1800000000000002</v>
      </c>
      <c r="BS95">
        <v>1.62</v>
      </c>
      <c r="BT95">
        <v>2.8932340000000001</v>
      </c>
      <c r="BU95">
        <v>1.3481259999999999</v>
      </c>
      <c r="BV95">
        <v>2.0447700000000002</v>
      </c>
      <c r="BW95">
        <v>1.9268540000000001</v>
      </c>
      <c r="BX95">
        <v>1.943438</v>
      </c>
      <c r="BY95">
        <v>2.69625</v>
      </c>
      <c r="BZ95">
        <v>1.333745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5.3385749999999996</v>
      </c>
      <c r="CK95">
        <v>1.849688</v>
      </c>
      <c r="CL95">
        <v>2.6784379999999999</v>
      </c>
      <c r="CM95">
        <v>3.5355379999999998</v>
      </c>
      <c r="CN95">
        <v>1.779525</v>
      </c>
      <c r="CO95">
        <v>4.3140000000000001</v>
      </c>
      <c r="CP95">
        <v>4.1339499999999996</v>
      </c>
      <c r="CQ95">
        <v>1.779525</v>
      </c>
      <c r="CR95">
        <v>0.32389499999999999</v>
      </c>
      <c r="CS95">
        <v>1.12439</v>
      </c>
      <c r="CT95">
        <v>0</v>
      </c>
      <c r="CU95">
        <v>0</v>
      </c>
      <c r="CV95">
        <v>0</v>
      </c>
      <c r="CW95">
        <v>1.2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77.153941000000017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341.68759999999997</v>
      </c>
      <c r="L96">
        <v>0</v>
      </c>
      <c r="M96">
        <v>47.195999999999998</v>
      </c>
      <c r="N96">
        <v>120.65625</v>
      </c>
      <c r="O96">
        <v>126.47812500000001</v>
      </c>
      <c r="P96">
        <v>121.4987</v>
      </c>
      <c r="Q96">
        <v>0</v>
      </c>
      <c r="R96">
        <v>21.1921</v>
      </c>
      <c r="S96">
        <v>0</v>
      </c>
      <c r="T96">
        <v>0</v>
      </c>
      <c r="U96">
        <v>279.18</v>
      </c>
      <c r="V96">
        <v>20.731850000000001</v>
      </c>
      <c r="W96">
        <v>46.164499999999997</v>
      </c>
      <c r="X96">
        <v>147.515625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8.3762000000000008</v>
      </c>
      <c r="AE96">
        <v>31.512</v>
      </c>
      <c r="AF96">
        <v>9.0630000000000006</v>
      </c>
      <c r="AG96">
        <v>41.723999999999997</v>
      </c>
      <c r="AH96">
        <v>0</v>
      </c>
      <c r="AI96">
        <v>0</v>
      </c>
      <c r="AJ96">
        <v>0</v>
      </c>
      <c r="AK96">
        <v>52.609499999999997</v>
      </c>
      <c r="AL96">
        <v>2.3239999999999998</v>
      </c>
      <c r="AM96">
        <v>0</v>
      </c>
      <c r="AN96">
        <v>0.64119000000000004</v>
      </c>
      <c r="AO96">
        <v>4.1159999999999997</v>
      </c>
      <c r="AP96">
        <v>6.4050000000000002</v>
      </c>
      <c r="AQ96">
        <v>0</v>
      </c>
      <c r="AR96">
        <v>22.08</v>
      </c>
      <c r="AS96">
        <v>24.2136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77.153941000000017</v>
      </c>
      <c r="BA96">
        <f t="shared" si="4"/>
        <v>1567.5159809999998</v>
      </c>
      <c r="BB96">
        <v>93</v>
      </c>
      <c r="BD96">
        <v>7.24</v>
      </c>
      <c r="BE96">
        <v>1.86</v>
      </c>
      <c r="BF96">
        <v>2.23</v>
      </c>
      <c r="BG96">
        <v>1.73</v>
      </c>
      <c r="BH96">
        <v>6.3</v>
      </c>
      <c r="BI96">
        <v>0.84</v>
      </c>
      <c r="BJ96">
        <v>1.26</v>
      </c>
      <c r="BK96">
        <v>1.24</v>
      </c>
      <c r="BL96">
        <v>0.79</v>
      </c>
      <c r="BM96">
        <v>0.08</v>
      </c>
      <c r="BN96">
        <v>3.4</v>
      </c>
      <c r="BO96">
        <v>1.89</v>
      </c>
      <c r="BP96">
        <v>0.26</v>
      </c>
      <c r="BQ96">
        <v>1.99</v>
      </c>
      <c r="BR96">
        <v>2.1800000000000002</v>
      </c>
      <c r="BS96">
        <v>1.62</v>
      </c>
      <c r="BT96">
        <v>2.8932340000000001</v>
      </c>
      <c r="BU96">
        <v>1.3481259999999999</v>
      </c>
      <c r="BV96">
        <v>2.0447700000000002</v>
      </c>
      <c r="BW96">
        <v>1.9268540000000001</v>
      </c>
      <c r="BX96">
        <v>1.943438</v>
      </c>
      <c r="BY96">
        <v>2.69625</v>
      </c>
      <c r="BZ96">
        <v>1.333745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5.3385749999999996</v>
      </c>
      <c r="CK96">
        <v>1.849688</v>
      </c>
      <c r="CL96">
        <v>2.6784379999999999</v>
      </c>
      <c r="CM96">
        <v>3.5355379999999998</v>
      </c>
      <c r="CN96">
        <v>1.779525</v>
      </c>
      <c r="CO96">
        <v>4.3140000000000001</v>
      </c>
      <c r="CP96">
        <v>4.1339499999999996</v>
      </c>
      <c r="CQ96">
        <v>1.779525</v>
      </c>
      <c r="CR96">
        <v>0.32389499999999999</v>
      </c>
      <c r="CS96">
        <v>1.12439</v>
      </c>
      <c r="CT96">
        <v>0</v>
      </c>
      <c r="CU96">
        <v>0</v>
      </c>
      <c r="CV96">
        <v>0</v>
      </c>
      <c r="CW96">
        <v>1.2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77.153941000000017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329.68759999999997</v>
      </c>
      <c r="L97">
        <v>0</v>
      </c>
      <c r="M97">
        <v>47.195999999999998</v>
      </c>
      <c r="N97">
        <v>120.65625</v>
      </c>
      <c r="O97">
        <v>126.47812500000001</v>
      </c>
      <c r="P97">
        <v>121.4987</v>
      </c>
      <c r="Q97">
        <v>0</v>
      </c>
      <c r="R97">
        <v>21.1921</v>
      </c>
      <c r="S97">
        <v>5.6440000000000001</v>
      </c>
      <c r="T97">
        <v>0</v>
      </c>
      <c r="U97">
        <v>279.18</v>
      </c>
      <c r="V97">
        <v>20.731850000000001</v>
      </c>
      <c r="W97">
        <v>46.164499999999997</v>
      </c>
      <c r="X97">
        <v>147.515625</v>
      </c>
      <c r="Y97">
        <v>0</v>
      </c>
      <c r="Z97">
        <v>6.5537999999999998</v>
      </c>
      <c r="AA97">
        <v>0</v>
      </c>
      <c r="AB97">
        <v>0</v>
      </c>
      <c r="AC97">
        <v>0</v>
      </c>
      <c r="AD97">
        <v>8.3762000000000008</v>
      </c>
      <c r="AE97">
        <v>31.512</v>
      </c>
      <c r="AF97">
        <v>9.0630000000000006</v>
      </c>
      <c r="AG97">
        <v>41.723999999999997</v>
      </c>
      <c r="AH97">
        <v>0</v>
      </c>
      <c r="AI97">
        <v>0</v>
      </c>
      <c r="AJ97">
        <v>0</v>
      </c>
      <c r="AK97">
        <v>52.609499999999997</v>
      </c>
      <c r="AL97">
        <v>2.3239999999999998</v>
      </c>
      <c r="AM97">
        <v>0</v>
      </c>
      <c r="AN97">
        <v>0.64119000000000004</v>
      </c>
      <c r="AO97">
        <v>4.1159999999999997</v>
      </c>
      <c r="AP97">
        <v>6.4050000000000002</v>
      </c>
      <c r="AQ97">
        <v>0</v>
      </c>
      <c r="AR97">
        <v>22.08</v>
      </c>
      <c r="AS97">
        <v>24.2136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77.153941000000017</v>
      </c>
      <c r="BA97">
        <f t="shared" si="4"/>
        <v>1567.7137809999997</v>
      </c>
      <c r="BB97">
        <v>94</v>
      </c>
      <c r="BD97">
        <v>7.24</v>
      </c>
      <c r="BE97">
        <v>1.86</v>
      </c>
      <c r="BF97">
        <v>2.23</v>
      </c>
      <c r="BG97">
        <v>1.73</v>
      </c>
      <c r="BH97">
        <v>6.3</v>
      </c>
      <c r="BI97">
        <v>0.84</v>
      </c>
      <c r="BJ97">
        <v>1.26</v>
      </c>
      <c r="BK97">
        <v>1.24</v>
      </c>
      <c r="BL97">
        <v>0.79</v>
      </c>
      <c r="BM97">
        <v>0.08</v>
      </c>
      <c r="BN97">
        <v>3.4</v>
      </c>
      <c r="BO97">
        <v>1.89</v>
      </c>
      <c r="BP97">
        <v>0.26</v>
      </c>
      <c r="BQ97">
        <v>1.99</v>
      </c>
      <c r="BR97">
        <v>2.1800000000000002</v>
      </c>
      <c r="BS97">
        <v>1.62</v>
      </c>
      <c r="BT97">
        <v>2.8932340000000001</v>
      </c>
      <c r="BU97">
        <v>1.3481259999999999</v>
      </c>
      <c r="BV97">
        <v>2.0447700000000002</v>
      </c>
      <c r="BW97">
        <v>1.9268540000000001</v>
      </c>
      <c r="BX97">
        <v>1.943438</v>
      </c>
      <c r="BY97">
        <v>2.69625</v>
      </c>
      <c r="BZ97">
        <v>1.333745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5.3385749999999996</v>
      </c>
      <c r="CK97">
        <v>1.849688</v>
      </c>
      <c r="CL97">
        <v>2.6784379999999999</v>
      </c>
      <c r="CM97">
        <v>3.5355379999999998</v>
      </c>
      <c r="CN97">
        <v>1.779525</v>
      </c>
      <c r="CO97">
        <v>4.3140000000000001</v>
      </c>
      <c r="CP97">
        <v>4.1339499999999996</v>
      </c>
      <c r="CQ97">
        <v>1.779525</v>
      </c>
      <c r="CR97">
        <v>0.32389499999999999</v>
      </c>
      <c r="CS97">
        <v>1.12439</v>
      </c>
      <c r="CT97">
        <v>0</v>
      </c>
      <c r="CU97">
        <v>0</v>
      </c>
      <c r="CV97">
        <v>0</v>
      </c>
      <c r="CW97">
        <v>1.2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77.153941000000017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319.68759999999997</v>
      </c>
      <c r="L98">
        <v>0</v>
      </c>
      <c r="M98">
        <v>47.195999999999998</v>
      </c>
      <c r="N98">
        <v>120.65625</v>
      </c>
      <c r="O98">
        <v>126.47812500000001</v>
      </c>
      <c r="P98">
        <v>121.4987</v>
      </c>
      <c r="Q98">
        <v>0</v>
      </c>
      <c r="R98">
        <v>21.1921</v>
      </c>
      <c r="S98">
        <v>8.4659999999999993</v>
      </c>
      <c r="T98">
        <v>0</v>
      </c>
      <c r="U98">
        <v>279.18</v>
      </c>
      <c r="V98">
        <v>20.731850000000001</v>
      </c>
      <c r="W98">
        <v>46.164499999999997</v>
      </c>
      <c r="X98">
        <v>147.515625</v>
      </c>
      <c r="Y98">
        <v>0</v>
      </c>
      <c r="Z98">
        <v>6.5537999999999998</v>
      </c>
      <c r="AA98">
        <v>0</v>
      </c>
      <c r="AB98">
        <v>0</v>
      </c>
      <c r="AC98">
        <v>0</v>
      </c>
      <c r="AD98">
        <v>8.3762000000000008</v>
      </c>
      <c r="AE98">
        <v>31.512</v>
      </c>
      <c r="AF98">
        <v>9.0630000000000006</v>
      </c>
      <c r="AG98">
        <v>41.723999999999997</v>
      </c>
      <c r="AH98">
        <v>0</v>
      </c>
      <c r="AI98">
        <v>0</v>
      </c>
      <c r="AJ98">
        <v>0</v>
      </c>
      <c r="AK98">
        <v>52.609499999999997</v>
      </c>
      <c r="AL98">
        <v>2.3239999999999998</v>
      </c>
      <c r="AM98">
        <v>0</v>
      </c>
      <c r="AN98">
        <v>0.64119000000000004</v>
      </c>
      <c r="AO98">
        <v>4.1159999999999997</v>
      </c>
      <c r="AP98">
        <v>6.4050000000000002</v>
      </c>
      <c r="AQ98">
        <v>0</v>
      </c>
      <c r="AR98">
        <v>22.08</v>
      </c>
      <c r="AS98">
        <v>24.2136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77.153941000000017</v>
      </c>
      <c r="BA98">
        <f t="shared" si="4"/>
        <v>1560.5357809999998</v>
      </c>
      <c r="BB98">
        <v>95</v>
      </c>
      <c r="BD98">
        <v>7.24</v>
      </c>
      <c r="BE98">
        <v>1.86</v>
      </c>
      <c r="BF98">
        <v>2.23</v>
      </c>
      <c r="BG98">
        <v>1.73</v>
      </c>
      <c r="BH98">
        <v>6.3</v>
      </c>
      <c r="BI98">
        <v>0.84</v>
      </c>
      <c r="BJ98">
        <v>1.26</v>
      </c>
      <c r="BK98">
        <v>1.24</v>
      </c>
      <c r="BL98">
        <v>0.79</v>
      </c>
      <c r="BM98">
        <v>0.08</v>
      </c>
      <c r="BN98">
        <v>3.4</v>
      </c>
      <c r="BO98">
        <v>1.89</v>
      </c>
      <c r="BP98">
        <v>0.26</v>
      </c>
      <c r="BQ98">
        <v>1.99</v>
      </c>
      <c r="BR98">
        <v>2.1800000000000002</v>
      </c>
      <c r="BS98">
        <v>1.62</v>
      </c>
      <c r="BT98">
        <v>2.8932340000000001</v>
      </c>
      <c r="BU98">
        <v>1.3481259999999999</v>
      </c>
      <c r="BV98">
        <v>2.0447700000000002</v>
      </c>
      <c r="BW98">
        <v>1.9268540000000001</v>
      </c>
      <c r="BX98">
        <v>1.943438</v>
      </c>
      <c r="BY98">
        <v>2.69625</v>
      </c>
      <c r="BZ98">
        <v>1.333745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5.3385749999999996</v>
      </c>
      <c r="CK98">
        <v>1.849688</v>
      </c>
      <c r="CL98">
        <v>2.6784379999999999</v>
      </c>
      <c r="CM98">
        <v>3.5355379999999998</v>
      </c>
      <c r="CN98">
        <v>1.779525</v>
      </c>
      <c r="CO98">
        <v>4.3140000000000001</v>
      </c>
      <c r="CP98">
        <v>4.1339499999999996</v>
      </c>
      <c r="CQ98">
        <v>1.779525</v>
      </c>
      <c r="CR98">
        <v>0.32389499999999999</v>
      </c>
      <c r="CS98">
        <v>1.12439</v>
      </c>
      <c r="CT98">
        <v>0</v>
      </c>
      <c r="CU98">
        <v>0</v>
      </c>
      <c r="CV98">
        <v>0</v>
      </c>
      <c r="CW98">
        <v>1.2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77.153941000000017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2.0000000000000001E-4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7.2250671000000084</v>
      </c>
      <c r="L99">
        <f t="shared" si="6"/>
        <v>0</v>
      </c>
      <c r="M99">
        <f t="shared" si="6"/>
        <v>1.1316719999999985</v>
      </c>
      <c r="N99">
        <f t="shared" si="6"/>
        <v>2.89575</v>
      </c>
      <c r="O99">
        <f t="shared" si="6"/>
        <v>3.035474999999995</v>
      </c>
      <c r="P99">
        <f t="shared" si="6"/>
        <v>2.838040149999999</v>
      </c>
      <c r="Q99">
        <f t="shared" si="6"/>
        <v>0</v>
      </c>
      <c r="R99">
        <f t="shared" si="6"/>
        <v>0.41975264424999981</v>
      </c>
      <c r="S99">
        <f t="shared" si="6"/>
        <v>0.35963844274999995</v>
      </c>
      <c r="T99">
        <f t="shared" si="6"/>
        <v>0</v>
      </c>
      <c r="U99">
        <f t="shared" si="6"/>
        <v>7.7996025000000024</v>
      </c>
      <c r="V99">
        <f t="shared" si="6"/>
        <v>0.39274437575000015</v>
      </c>
      <c r="W99">
        <f t="shared" si="6"/>
        <v>1.1079479999999988</v>
      </c>
      <c r="X99">
        <f t="shared" si="6"/>
        <v>3.2973183000000019</v>
      </c>
      <c r="Y99">
        <f t="shared" si="6"/>
        <v>0</v>
      </c>
      <c r="Z99">
        <f t="shared" si="6"/>
        <v>0.1196024500000001</v>
      </c>
      <c r="AA99">
        <f t="shared" si="6"/>
        <v>0.14220315999999997</v>
      </c>
      <c r="AB99">
        <f t="shared" si="6"/>
        <v>0.27715784999999998</v>
      </c>
      <c r="AC99">
        <f t="shared" si="6"/>
        <v>0.1907323885000001</v>
      </c>
      <c r="AD99">
        <f t="shared" si="6"/>
        <v>0.29745642499999991</v>
      </c>
      <c r="AE99">
        <f t="shared" si="6"/>
        <v>0.50439288899999968</v>
      </c>
      <c r="AF99">
        <f t="shared" si="6"/>
        <v>0.20170209999999986</v>
      </c>
      <c r="AG99">
        <f t="shared" si="6"/>
        <v>1.0013760000000016</v>
      </c>
      <c r="AH99">
        <f t="shared" si="6"/>
        <v>0.99117500000000036</v>
      </c>
      <c r="AI99">
        <f t="shared" si="6"/>
        <v>0.10798612499999997</v>
      </c>
      <c r="AJ99">
        <f t="shared" si="6"/>
        <v>0</v>
      </c>
      <c r="AK99">
        <f t="shared" si="6"/>
        <v>1.2626279999999983</v>
      </c>
      <c r="AL99">
        <f t="shared" si="6"/>
        <v>0.41715799999999975</v>
      </c>
      <c r="AM99">
        <f t="shared" si="6"/>
        <v>7.0903447999999994E-2</v>
      </c>
      <c r="AN99">
        <f t="shared" si="6"/>
        <v>1.5748015000000028E-2</v>
      </c>
      <c r="AO99">
        <f t="shared" si="6"/>
        <v>0.15265950000000031</v>
      </c>
      <c r="AP99">
        <f t="shared" si="6"/>
        <v>0.19077292500000001</v>
      </c>
      <c r="AQ99">
        <f t="shared" si="6"/>
        <v>0.4549999999999999</v>
      </c>
      <c r="AR99">
        <f t="shared" si="6"/>
        <v>0.54371999999999954</v>
      </c>
      <c r="AS99">
        <f t="shared" si="6"/>
        <v>0.5520700799999998</v>
      </c>
      <c r="AT99">
        <f t="shared" si="6"/>
        <v>0.34929995374999945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1.8657539637499996</v>
      </c>
      <c r="BA99">
        <f t="shared" si="4"/>
        <v>40.212706785749994</v>
      </c>
      <c r="BD99">
        <f t="shared" ref="BD99:DJ99" si="7">SUM(BD3:BD98)/4000</f>
        <v>0.17376000000000016</v>
      </c>
      <c r="BE99">
        <f t="shared" si="7"/>
        <v>4.4640000000000082E-2</v>
      </c>
      <c r="BF99">
        <f t="shared" si="7"/>
        <v>5.3519999999999915E-2</v>
      </c>
      <c r="BG99">
        <f t="shared" si="7"/>
        <v>4.0004999999999943E-2</v>
      </c>
      <c r="BH99">
        <f t="shared" si="7"/>
        <v>0.1512</v>
      </c>
      <c r="BI99">
        <f t="shared" si="7"/>
        <v>1.817499999999999E-2</v>
      </c>
      <c r="BJ99">
        <f t="shared" si="7"/>
        <v>3.1322500000000059E-2</v>
      </c>
      <c r="BK99">
        <f t="shared" si="7"/>
        <v>2.9769999999999949E-2</v>
      </c>
      <c r="BL99">
        <f t="shared" si="7"/>
        <v>1.8960000000000008E-2</v>
      </c>
      <c r="BM99">
        <f t="shared" si="7"/>
        <v>1.9200000000000013E-3</v>
      </c>
      <c r="BN99">
        <f t="shared" si="7"/>
        <v>8.159999999999995E-2</v>
      </c>
      <c r="BO99">
        <f t="shared" si="7"/>
        <v>4.5359999999999907E-2</v>
      </c>
      <c r="BP99">
        <f t="shared" si="7"/>
        <v>6.2400000000000112E-3</v>
      </c>
      <c r="BQ99">
        <f t="shared" si="7"/>
        <v>4.7760000000000032E-2</v>
      </c>
      <c r="BR99">
        <f t="shared" si="7"/>
        <v>5.2320000000000116E-2</v>
      </c>
      <c r="BS99">
        <f t="shared" si="7"/>
        <v>3.8880000000000053E-2</v>
      </c>
      <c r="BT99">
        <f t="shared" si="7"/>
        <v>6.9437616000000119E-2</v>
      </c>
      <c r="BU99">
        <f t="shared" si="7"/>
        <v>3.2355019999999943E-2</v>
      </c>
      <c r="BV99">
        <f t="shared" si="7"/>
        <v>4.9074480000000004E-2</v>
      </c>
      <c r="BW99">
        <f t="shared" si="7"/>
        <v>4.6244495999999975E-2</v>
      </c>
      <c r="BX99">
        <f t="shared" si="7"/>
        <v>4.66425119999999E-2</v>
      </c>
      <c r="BY99">
        <f t="shared" si="7"/>
        <v>6.4709999999999948E-2</v>
      </c>
      <c r="BZ99">
        <f t="shared" si="7"/>
        <v>3.2009879999999921E-2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0.12812579999999987</v>
      </c>
      <c r="CK99">
        <f t="shared" si="7"/>
        <v>4.4392511999999912E-2</v>
      </c>
      <c r="CL99">
        <f t="shared" si="7"/>
        <v>6.4282512E-2</v>
      </c>
      <c r="CM99">
        <f t="shared" si="7"/>
        <v>8.4852911999999892E-2</v>
      </c>
      <c r="CN99">
        <f t="shared" si="7"/>
        <v>4.2708600000000096E-2</v>
      </c>
      <c r="CO99">
        <f t="shared" si="7"/>
        <v>0.10353600000000011</v>
      </c>
      <c r="CP99">
        <f t="shared" si="7"/>
        <v>0.10227962500000003</v>
      </c>
      <c r="CQ99">
        <f t="shared" si="7"/>
        <v>4.2708600000000096E-2</v>
      </c>
      <c r="CR99">
        <f t="shared" si="7"/>
        <v>1.536217375000001E-2</v>
      </c>
      <c r="CS99">
        <f t="shared" si="7"/>
        <v>2.6985360000000035E-2</v>
      </c>
      <c r="CT99">
        <f t="shared" si="7"/>
        <v>4.4015400000000007E-3</v>
      </c>
      <c r="CU99">
        <f t="shared" si="7"/>
        <v>6.3E-3</v>
      </c>
      <c r="CV99">
        <f t="shared" si="7"/>
        <v>5.3613250000000027E-3</v>
      </c>
      <c r="CW99">
        <f t="shared" si="7"/>
        <v>1.8550500000000022E-2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1.8657539637499996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19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285.089584</v>
      </c>
      <c r="L3">
        <v>0</v>
      </c>
      <c r="M3">
        <v>44.934168</v>
      </c>
      <c r="N3">
        <v>116.14370599999999</v>
      </c>
      <c r="O3">
        <v>121.747843</v>
      </c>
      <c r="P3">
        <v>111.17722000000001</v>
      </c>
      <c r="Q3">
        <v>0</v>
      </c>
      <c r="R3">
        <v>17.142655000000001</v>
      </c>
      <c r="S3">
        <v>21.829939</v>
      </c>
      <c r="T3">
        <v>0</v>
      </c>
      <c r="U3">
        <v>335.92333500000001</v>
      </c>
      <c r="V3">
        <v>14.884874999999999</v>
      </c>
      <c r="W3">
        <v>44.437947999999999</v>
      </c>
      <c r="X3">
        <v>122.50134199999999</v>
      </c>
      <c r="Y3">
        <v>0</v>
      </c>
      <c r="Z3">
        <v>6.3086880000000001</v>
      </c>
      <c r="AA3">
        <v>0</v>
      </c>
      <c r="AB3">
        <v>0</v>
      </c>
      <c r="AC3">
        <v>0</v>
      </c>
      <c r="AD3">
        <v>8.0629299999999997</v>
      </c>
      <c r="AE3">
        <v>30.333451</v>
      </c>
      <c r="AF3">
        <v>6.3006979999999997</v>
      </c>
      <c r="AG3">
        <v>40.163522</v>
      </c>
      <c r="AH3">
        <v>0</v>
      </c>
      <c r="AI3">
        <v>0</v>
      </c>
      <c r="AJ3">
        <v>0</v>
      </c>
      <c r="AK3">
        <v>50.641905000000001</v>
      </c>
      <c r="AL3">
        <v>11.185411999999999</v>
      </c>
      <c r="AM3">
        <v>0</v>
      </c>
      <c r="AN3">
        <v>0.63591299999999995</v>
      </c>
      <c r="AO3">
        <v>7.2166119999999996</v>
      </c>
      <c r="AP3">
        <v>11.837669999999999</v>
      </c>
      <c r="AQ3">
        <v>0</v>
      </c>
      <c r="AR3">
        <v>51.010098999999997</v>
      </c>
      <c r="AS3">
        <v>23.696477999999999</v>
      </c>
      <c r="AT3">
        <v>14.435919999999999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73.106115999999986</v>
      </c>
      <c r="BA3">
        <f>SUM(B3:AZ3)</f>
        <v>1570.7480290000001</v>
      </c>
      <c r="BD3">
        <v>6.97</v>
      </c>
      <c r="BE3">
        <v>1.79</v>
      </c>
      <c r="BF3">
        <v>2.15</v>
      </c>
      <c r="BG3">
        <v>1.67</v>
      </c>
      <c r="BH3">
        <v>6.06</v>
      </c>
      <c r="BI3">
        <v>0.56000000000000005</v>
      </c>
      <c r="BJ3">
        <v>1.31</v>
      </c>
      <c r="BK3">
        <v>1.19</v>
      </c>
      <c r="BL3">
        <v>0.76</v>
      </c>
      <c r="BM3">
        <v>0.08</v>
      </c>
      <c r="BN3">
        <v>3.27</v>
      </c>
      <c r="BO3">
        <v>1.82</v>
      </c>
      <c r="BP3">
        <v>0.25</v>
      </c>
      <c r="BQ3">
        <v>1.92</v>
      </c>
      <c r="BR3">
        <v>2.1</v>
      </c>
      <c r="BS3">
        <v>1.56</v>
      </c>
      <c r="BT3">
        <v>2.7850269999999999</v>
      </c>
      <c r="BU3">
        <v>1.297706</v>
      </c>
      <c r="BV3">
        <v>1.968296</v>
      </c>
      <c r="BW3">
        <v>1.8547899999999999</v>
      </c>
      <c r="BX3">
        <v>1.8707530000000001</v>
      </c>
      <c r="BY3">
        <v>2.5954100000000002</v>
      </c>
      <c r="BZ3">
        <v>1.283863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5.1389120000000004</v>
      </c>
      <c r="CK3">
        <v>1.78051</v>
      </c>
      <c r="CL3">
        <v>2.5782639999999999</v>
      </c>
      <c r="CM3">
        <v>3.4033090000000001</v>
      </c>
      <c r="CN3">
        <v>1.712971</v>
      </c>
      <c r="CO3">
        <v>4.1526560000000003</v>
      </c>
      <c r="CP3">
        <v>4.1165589999999996</v>
      </c>
      <c r="CQ3">
        <v>1.712971</v>
      </c>
      <c r="CR3">
        <v>0.31178099999999997</v>
      </c>
      <c r="CS3">
        <v>1.082338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73.106115999999986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285.089584</v>
      </c>
      <c r="L4">
        <v>0</v>
      </c>
      <c r="M4">
        <v>44.934168</v>
      </c>
      <c r="N4">
        <v>116.14370599999999</v>
      </c>
      <c r="O4">
        <v>121.747843</v>
      </c>
      <c r="P4">
        <v>111.17722000000001</v>
      </c>
      <c r="Q4">
        <v>0</v>
      </c>
      <c r="R4">
        <v>17.142655000000001</v>
      </c>
      <c r="S4">
        <v>21.829939</v>
      </c>
      <c r="T4">
        <v>0</v>
      </c>
      <c r="U4">
        <v>335.92333500000001</v>
      </c>
      <c r="V4">
        <v>14.884874999999999</v>
      </c>
      <c r="W4">
        <v>44.437947999999999</v>
      </c>
      <c r="X4">
        <v>122.50134199999999</v>
      </c>
      <c r="Y4">
        <v>0</v>
      </c>
      <c r="Z4">
        <v>6.3086880000000001</v>
      </c>
      <c r="AA4">
        <v>0</v>
      </c>
      <c r="AB4">
        <v>0</v>
      </c>
      <c r="AC4">
        <v>0</v>
      </c>
      <c r="AD4">
        <v>8.0629299999999997</v>
      </c>
      <c r="AE4">
        <v>30.333451</v>
      </c>
      <c r="AF4">
        <v>6.3006979999999997</v>
      </c>
      <c r="AG4">
        <v>40.163522</v>
      </c>
      <c r="AH4">
        <v>0</v>
      </c>
      <c r="AI4">
        <v>0</v>
      </c>
      <c r="AJ4">
        <v>0</v>
      </c>
      <c r="AK4">
        <v>50.641905000000001</v>
      </c>
      <c r="AL4">
        <v>11.185411999999999</v>
      </c>
      <c r="AM4">
        <v>0</v>
      </c>
      <c r="AN4">
        <v>0.63591299999999995</v>
      </c>
      <c r="AO4">
        <v>7.2166119999999996</v>
      </c>
      <c r="AP4">
        <v>11.837669999999999</v>
      </c>
      <c r="AQ4">
        <v>0</v>
      </c>
      <c r="AR4">
        <v>51.010098999999997</v>
      </c>
      <c r="AS4">
        <v>23.696477999999999</v>
      </c>
      <c r="AT4">
        <v>14.14231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73.106115999999986</v>
      </c>
      <c r="BA4">
        <f t="shared" ref="BA4:BA67" si="1">SUM(B4:AZ4)</f>
        <v>1570.4544190000001</v>
      </c>
      <c r="BD4">
        <v>6.97</v>
      </c>
      <c r="BE4">
        <v>1.79</v>
      </c>
      <c r="BF4">
        <v>2.15</v>
      </c>
      <c r="BG4">
        <v>1.67</v>
      </c>
      <c r="BH4">
        <v>6.06</v>
      </c>
      <c r="BI4">
        <v>0.56000000000000005</v>
      </c>
      <c r="BJ4">
        <v>1.31</v>
      </c>
      <c r="BK4">
        <v>1.19</v>
      </c>
      <c r="BL4">
        <v>0.76</v>
      </c>
      <c r="BM4">
        <v>0.08</v>
      </c>
      <c r="BN4">
        <v>3.27</v>
      </c>
      <c r="BO4">
        <v>1.82</v>
      </c>
      <c r="BP4">
        <v>0.25</v>
      </c>
      <c r="BQ4">
        <v>1.92</v>
      </c>
      <c r="BR4">
        <v>2.1</v>
      </c>
      <c r="BS4">
        <v>1.56</v>
      </c>
      <c r="BT4">
        <v>2.7850269999999999</v>
      </c>
      <c r="BU4">
        <v>1.297706</v>
      </c>
      <c r="BV4">
        <v>1.968296</v>
      </c>
      <c r="BW4">
        <v>1.8547899999999999</v>
      </c>
      <c r="BX4">
        <v>1.8707530000000001</v>
      </c>
      <c r="BY4">
        <v>2.5954100000000002</v>
      </c>
      <c r="BZ4">
        <v>1.283863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5.1389120000000004</v>
      </c>
      <c r="CK4">
        <v>1.78051</v>
      </c>
      <c r="CL4">
        <v>2.5782639999999999</v>
      </c>
      <c r="CM4">
        <v>3.4033090000000001</v>
      </c>
      <c r="CN4">
        <v>1.712971</v>
      </c>
      <c r="CO4">
        <v>4.1526560000000003</v>
      </c>
      <c r="CP4">
        <v>4.1165589999999996</v>
      </c>
      <c r="CQ4">
        <v>1.712971</v>
      </c>
      <c r="CR4">
        <v>0.31178099999999997</v>
      </c>
      <c r="CS4">
        <v>1.082338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73.106115999999986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285.089584</v>
      </c>
      <c r="L5">
        <v>0</v>
      </c>
      <c r="M5">
        <v>44.934168</v>
      </c>
      <c r="N5">
        <v>116.14370599999999</v>
      </c>
      <c r="O5">
        <v>121.747843</v>
      </c>
      <c r="P5">
        <v>111.17722000000001</v>
      </c>
      <c r="Q5">
        <v>0</v>
      </c>
      <c r="R5">
        <v>17.142655000000001</v>
      </c>
      <c r="S5">
        <v>21.829939</v>
      </c>
      <c r="T5">
        <v>0</v>
      </c>
      <c r="U5">
        <v>335.92333500000001</v>
      </c>
      <c r="V5">
        <v>14.884874999999999</v>
      </c>
      <c r="W5">
        <v>44.437947999999999</v>
      </c>
      <c r="X5">
        <v>122.50134199999999</v>
      </c>
      <c r="Y5">
        <v>0</v>
      </c>
      <c r="Z5">
        <v>6.3086880000000001</v>
      </c>
      <c r="AA5">
        <v>0</v>
      </c>
      <c r="AB5">
        <v>0</v>
      </c>
      <c r="AC5">
        <v>0</v>
      </c>
      <c r="AD5">
        <v>1.300473</v>
      </c>
      <c r="AE5">
        <v>30.333451</v>
      </c>
      <c r="AF5">
        <v>6.3006979999999997</v>
      </c>
      <c r="AG5">
        <v>40.163522</v>
      </c>
      <c r="AH5">
        <v>0</v>
      </c>
      <c r="AI5">
        <v>0</v>
      </c>
      <c r="AJ5">
        <v>0</v>
      </c>
      <c r="AK5">
        <v>50.641905000000001</v>
      </c>
      <c r="AL5">
        <v>11.185411999999999</v>
      </c>
      <c r="AM5">
        <v>0</v>
      </c>
      <c r="AN5">
        <v>0.63591299999999995</v>
      </c>
      <c r="AO5">
        <v>7.2166119999999996</v>
      </c>
      <c r="AP5">
        <v>11.837669999999999</v>
      </c>
      <c r="AQ5">
        <v>0</v>
      </c>
      <c r="AR5">
        <v>4.2508419999999996</v>
      </c>
      <c r="AS5">
        <v>23.696477999999999</v>
      </c>
      <c r="AT5">
        <v>14.435919999999999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73.106115999999986</v>
      </c>
      <c r="BA5">
        <f t="shared" si="1"/>
        <v>1517.2263149999999</v>
      </c>
      <c r="BD5">
        <v>6.97</v>
      </c>
      <c r="BE5">
        <v>1.79</v>
      </c>
      <c r="BF5">
        <v>2.15</v>
      </c>
      <c r="BG5">
        <v>1.67</v>
      </c>
      <c r="BH5">
        <v>6.06</v>
      </c>
      <c r="BI5">
        <v>0.56000000000000005</v>
      </c>
      <c r="BJ5">
        <v>1.31</v>
      </c>
      <c r="BK5">
        <v>1.19</v>
      </c>
      <c r="BL5">
        <v>0.76</v>
      </c>
      <c r="BM5">
        <v>0.08</v>
      </c>
      <c r="BN5">
        <v>3.27</v>
      </c>
      <c r="BO5">
        <v>1.82</v>
      </c>
      <c r="BP5">
        <v>0.25</v>
      </c>
      <c r="BQ5">
        <v>1.92</v>
      </c>
      <c r="BR5">
        <v>2.1</v>
      </c>
      <c r="BS5">
        <v>1.56</v>
      </c>
      <c r="BT5">
        <v>2.7850269999999999</v>
      </c>
      <c r="BU5">
        <v>1.297706</v>
      </c>
      <c r="BV5">
        <v>1.968296</v>
      </c>
      <c r="BW5">
        <v>1.8547899999999999</v>
      </c>
      <c r="BX5">
        <v>1.8707530000000001</v>
      </c>
      <c r="BY5">
        <v>2.5954100000000002</v>
      </c>
      <c r="BZ5">
        <v>1.283863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5.1389120000000004</v>
      </c>
      <c r="CK5">
        <v>1.78051</v>
      </c>
      <c r="CL5">
        <v>2.5782639999999999</v>
      </c>
      <c r="CM5">
        <v>3.4033090000000001</v>
      </c>
      <c r="CN5">
        <v>1.712971</v>
      </c>
      <c r="CO5">
        <v>4.1526560000000003</v>
      </c>
      <c r="CP5">
        <v>4.1165589999999996</v>
      </c>
      <c r="CQ5">
        <v>1.712971</v>
      </c>
      <c r="CR5">
        <v>0.31178099999999997</v>
      </c>
      <c r="CS5">
        <v>1.082338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73.106115999999986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285.089584</v>
      </c>
      <c r="L6">
        <v>0</v>
      </c>
      <c r="M6">
        <v>44.934168</v>
      </c>
      <c r="N6">
        <v>116.14370599999999</v>
      </c>
      <c r="O6">
        <v>121.747843</v>
      </c>
      <c r="P6">
        <v>111.17722000000001</v>
      </c>
      <c r="Q6">
        <v>0</v>
      </c>
      <c r="R6">
        <v>17.142655000000001</v>
      </c>
      <c r="S6">
        <v>21.829939</v>
      </c>
      <c r="T6">
        <v>0</v>
      </c>
      <c r="U6">
        <v>335.92333500000001</v>
      </c>
      <c r="V6">
        <v>14.884874999999999</v>
      </c>
      <c r="W6">
        <v>44.437947999999999</v>
      </c>
      <c r="X6">
        <v>122.50134199999999</v>
      </c>
      <c r="Y6">
        <v>0</v>
      </c>
      <c r="Z6">
        <v>6.3086880000000001</v>
      </c>
      <c r="AA6">
        <v>0</v>
      </c>
      <c r="AB6">
        <v>0</v>
      </c>
      <c r="AC6">
        <v>0</v>
      </c>
      <c r="AD6">
        <v>1.300473</v>
      </c>
      <c r="AE6">
        <v>30.333451</v>
      </c>
      <c r="AF6">
        <v>6.3006979999999997</v>
      </c>
      <c r="AG6">
        <v>40.163522</v>
      </c>
      <c r="AH6">
        <v>0</v>
      </c>
      <c r="AI6">
        <v>0</v>
      </c>
      <c r="AJ6">
        <v>0</v>
      </c>
      <c r="AK6">
        <v>50.641905000000001</v>
      </c>
      <c r="AL6">
        <v>11.185411999999999</v>
      </c>
      <c r="AM6">
        <v>0</v>
      </c>
      <c r="AN6">
        <v>0.63591299999999995</v>
      </c>
      <c r="AO6">
        <v>7.2166119999999996</v>
      </c>
      <c r="AP6">
        <v>11.837669999999999</v>
      </c>
      <c r="AQ6">
        <v>0</v>
      </c>
      <c r="AR6">
        <v>4.2508419999999996</v>
      </c>
      <c r="AS6">
        <v>23.696477999999999</v>
      </c>
      <c r="AT6">
        <v>12.326002000000001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73.106115999999986</v>
      </c>
      <c r="BA6">
        <f t="shared" si="1"/>
        <v>1515.116397</v>
      </c>
      <c r="BD6">
        <v>6.97</v>
      </c>
      <c r="BE6">
        <v>1.79</v>
      </c>
      <c r="BF6">
        <v>2.15</v>
      </c>
      <c r="BG6">
        <v>1.67</v>
      </c>
      <c r="BH6">
        <v>6.06</v>
      </c>
      <c r="BI6">
        <v>0.56000000000000005</v>
      </c>
      <c r="BJ6">
        <v>1.31</v>
      </c>
      <c r="BK6">
        <v>1.19</v>
      </c>
      <c r="BL6">
        <v>0.76</v>
      </c>
      <c r="BM6">
        <v>0.08</v>
      </c>
      <c r="BN6">
        <v>3.27</v>
      </c>
      <c r="BO6">
        <v>1.82</v>
      </c>
      <c r="BP6">
        <v>0.25</v>
      </c>
      <c r="BQ6">
        <v>1.92</v>
      </c>
      <c r="BR6">
        <v>2.1</v>
      </c>
      <c r="BS6">
        <v>1.56</v>
      </c>
      <c r="BT6">
        <v>2.7850269999999999</v>
      </c>
      <c r="BU6">
        <v>1.297706</v>
      </c>
      <c r="BV6">
        <v>1.968296</v>
      </c>
      <c r="BW6">
        <v>1.8547899999999999</v>
      </c>
      <c r="BX6">
        <v>1.8707530000000001</v>
      </c>
      <c r="BY6">
        <v>2.5954100000000002</v>
      </c>
      <c r="BZ6">
        <v>1.283863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5.1389120000000004</v>
      </c>
      <c r="CK6">
        <v>1.78051</v>
      </c>
      <c r="CL6">
        <v>2.5782639999999999</v>
      </c>
      <c r="CM6">
        <v>3.4033090000000001</v>
      </c>
      <c r="CN6">
        <v>1.712971</v>
      </c>
      <c r="CO6">
        <v>4.1526560000000003</v>
      </c>
      <c r="CP6">
        <v>4.1165589999999996</v>
      </c>
      <c r="CQ6">
        <v>1.712971</v>
      </c>
      <c r="CR6">
        <v>0.31178099999999997</v>
      </c>
      <c r="CS6">
        <v>1.082338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73.106115999999986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285.089584</v>
      </c>
      <c r="L7">
        <v>0</v>
      </c>
      <c r="M7">
        <v>44.934168</v>
      </c>
      <c r="N7">
        <v>116.14370599999999</v>
      </c>
      <c r="O7">
        <v>121.747843</v>
      </c>
      <c r="P7">
        <v>111.17722000000001</v>
      </c>
      <c r="Q7">
        <v>0</v>
      </c>
      <c r="R7">
        <v>17.142655000000001</v>
      </c>
      <c r="S7">
        <v>21.829939</v>
      </c>
      <c r="T7">
        <v>0</v>
      </c>
      <c r="U7">
        <v>335.92333500000001</v>
      </c>
      <c r="V7">
        <v>14.884874999999999</v>
      </c>
      <c r="W7">
        <v>44.437947999999999</v>
      </c>
      <c r="X7">
        <v>122.50134199999999</v>
      </c>
      <c r="Y7">
        <v>0</v>
      </c>
      <c r="Z7">
        <v>0</v>
      </c>
      <c r="AA7">
        <v>0</v>
      </c>
      <c r="AB7">
        <v>0</v>
      </c>
      <c r="AC7">
        <v>0</v>
      </c>
      <c r="AD7">
        <v>1.300473</v>
      </c>
      <c r="AE7">
        <v>15.166726000000001</v>
      </c>
      <c r="AF7">
        <v>6.3006979999999997</v>
      </c>
      <c r="AG7">
        <v>40.163522</v>
      </c>
      <c r="AH7">
        <v>0</v>
      </c>
      <c r="AI7">
        <v>0</v>
      </c>
      <c r="AJ7">
        <v>0</v>
      </c>
      <c r="AK7">
        <v>50.641905000000001</v>
      </c>
      <c r="AL7">
        <v>11.185411999999999</v>
      </c>
      <c r="AM7">
        <v>0</v>
      </c>
      <c r="AN7">
        <v>0.63591299999999995</v>
      </c>
      <c r="AO7">
        <v>7.2166119999999996</v>
      </c>
      <c r="AP7">
        <v>11.837669999999999</v>
      </c>
      <c r="AQ7">
        <v>0</v>
      </c>
      <c r="AR7">
        <v>4.2508419999999996</v>
      </c>
      <c r="AS7">
        <v>23.696477999999999</v>
      </c>
      <c r="AT7">
        <v>11.754106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73.449874999999992</v>
      </c>
      <c r="BA7">
        <f t="shared" si="1"/>
        <v>1493.4128470000001</v>
      </c>
      <c r="BD7">
        <v>6.97</v>
      </c>
      <c r="BE7">
        <v>1.79</v>
      </c>
      <c r="BF7">
        <v>2.15</v>
      </c>
      <c r="BG7">
        <v>1.67</v>
      </c>
      <c r="BH7">
        <v>6.06</v>
      </c>
      <c r="BI7">
        <v>0.56000000000000005</v>
      </c>
      <c r="BJ7">
        <v>1.31</v>
      </c>
      <c r="BK7">
        <v>1.19</v>
      </c>
      <c r="BL7">
        <v>0.76</v>
      </c>
      <c r="BM7">
        <v>0.08</v>
      </c>
      <c r="BN7">
        <v>3.27</v>
      </c>
      <c r="BO7">
        <v>1.82</v>
      </c>
      <c r="BP7">
        <v>0.25</v>
      </c>
      <c r="BQ7">
        <v>1.92</v>
      </c>
      <c r="BR7">
        <v>2.1</v>
      </c>
      <c r="BS7">
        <v>1.56</v>
      </c>
      <c r="BT7">
        <v>2.7850269999999999</v>
      </c>
      <c r="BU7">
        <v>1.297706</v>
      </c>
      <c r="BV7">
        <v>1.968296</v>
      </c>
      <c r="BW7">
        <v>1.8547899999999999</v>
      </c>
      <c r="BX7">
        <v>1.8707530000000001</v>
      </c>
      <c r="BY7">
        <v>2.5954100000000002</v>
      </c>
      <c r="BZ7">
        <v>1.283863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5.1389120000000004</v>
      </c>
      <c r="CK7">
        <v>1.78051</v>
      </c>
      <c r="CL7">
        <v>2.5782639999999999</v>
      </c>
      <c r="CM7">
        <v>3.4033090000000001</v>
      </c>
      <c r="CN7">
        <v>1.712971</v>
      </c>
      <c r="CO7">
        <v>4.1526560000000003</v>
      </c>
      <c r="CP7">
        <v>4.1165589999999996</v>
      </c>
      <c r="CQ7">
        <v>1.712971</v>
      </c>
      <c r="CR7">
        <v>0.65554000000000001</v>
      </c>
      <c r="CS7">
        <v>1.082338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73.449874999999992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285.089584</v>
      </c>
      <c r="L8">
        <v>0</v>
      </c>
      <c r="M8">
        <v>44.934168</v>
      </c>
      <c r="N8">
        <v>116.14370599999999</v>
      </c>
      <c r="O8">
        <v>121.747843</v>
      </c>
      <c r="P8">
        <v>111.17722000000001</v>
      </c>
      <c r="Q8">
        <v>0</v>
      </c>
      <c r="R8">
        <v>17.142655000000001</v>
      </c>
      <c r="S8">
        <v>21.829939</v>
      </c>
      <c r="T8">
        <v>0</v>
      </c>
      <c r="U8">
        <v>335.92333500000001</v>
      </c>
      <c r="V8">
        <v>14.884874999999999</v>
      </c>
      <c r="W8">
        <v>44.437947999999999</v>
      </c>
      <c r="X8">
        <v>122.50134199999999</v>
      </c>
      <c r="Y8">
        <v>0</v>
      </c>
      <c r="Z8">
        <v>0</v>
      </c>
      <c r="AA8">
        <v>0</v>
      </c>
      <c r="AB8">
        <v>0</v>
      </c>
      <c r="AC8">
        <v>0</v>
      </c>
      <c r="AD8">
        <v>1.300473</v>
      </c>
      <c r="AE8">
        <v>15.166726000000001</v>
      </c>
      <c r="AF8">
        <v>6.3006979999999997</v>
      </c>
      <c r="AG8">
        <v>40.163522</v>
      </c>
      <c r="AH8">
        <v>0</v>
      </c>
      <c r="AI8">
        <v>0</v>
      </c>
      <c r="AJ8">
        <v>0</v>
      </c>
      <c r="AK8">
        <v>50.641905000000001</v>
      </c>
      <c r="AL8">
        <v>11.185411999999999</v>
      </c>
      <c r="AM8">
        <v>0</v>
      </c>
      <c r="AN8">
        <v>0.63591299999999995</v>
      </c>
      <c r="AO8">
        <v>7.2166119999999996</v>
      </c>
      <c r="AP8">
        <v>11.837669999999999</v>
      </c>
      <c r="AQ8">
        <v>0</v>
      </c>
      <c r="AR8">
        <v>15.940656000000001</v>
      </c>
      <c r="AS8">
        <v>23.696477999999999</v>
      </c>
      <c r="AT8">
        <v>11.138093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73.449874999999992</v>
      </c>
      <c r="BA8">
        <f t="shared" si="1"/>
        <v>1504.4866480000001</v>
      </c>
      <c r="BD8">
        <v>6.97</v>
      </c>
      <c r="BE8">
        <v>1.79</v>
      </c>
      <c r="BF8">
        <v>2.15</v>
      </c>
      <c r="BG8">
        <v>1.67</v>
      </c>
      <c r="BH8">
        <v>6.06</v>
      </c>
      <c r="BI8">
        <v>0.56000000000000005</v>
      </c>
      <c r="BJ8">
        <v>1.31</v>
      </c>
      <c r="BK8">
        <v>1.19</v>
      </c>
      <c r="BL8">
        <v>0.76</v>
      </c>
      <c r="BM8">
        <v>0.08</v>
      </c>
      <c r="BN8">
        <v>3.27</v>
      </c>
      <c r="BO8">
        <v>1.82</v>
      </c>
      <c r="BP8">
        <v>0.25</v>
      </c>
      <c r="BQ8">
        <v>1.92</v>
      </c>
      <c r="BR8">
        <v>2.1</v>
      </c>
      <c r="BS8">
        <v>1.56</v>
      </c>
      <c r="BT8">
        <v>2.7850269999999999</v>
      </c>
      <c r="BU8">
        <v>1.297706</v>
      </c>
      <c r="BV8">
        <v>1.968296</v>
      </c>
      <c r="BW8">
        <v>1.8547899999999999</v>
      </c>
      <c r="BX8">
        <v>1.8707530000000001</v>
      </c>
      <c r="BY8">
        <v>2.5954100000000002</v>
      </c>
      <c r="BZ8">
        <v>1.283863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5.1389120000000004</v>
      </c>
      <c r="CK8">
        <v>1.78051</v>
      </c>
      <c r="CL8">
        <v>2.5782639999999999</v>
      </c>
      <c r="CM8">
        <v>3.4033090000000001</v>
      </c>
      <c r="CN8">
        <v>1.712971</v>
      </c>
      <c r="CO8">
        <v>4.1526560000000003</v>
      </c>
      <c r="CP8">
        <v>4.1165589999999996</v>
      </c>
      <c r="CQ8">
        <v>1.712971</v>
      </c>
      <c r="CR8">
        <v>0.65554000000000001</v>
      </c>
      <c r="CS8">
        <v>1.082338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73.449874999999992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285.089584</v>
      </c>
      <c r="L9">
        <v>0</v>
      </c>
      <c r="M9">
        <v>44.934168</v>
      </c>
      <c r="N9">
        <v>116.14370599999999</v>
      </c>
      <c r="O9">
        <v>121.747843</v>
      </c>
      <c r="P9">
        <v>111.17722000000001</v>
      </c>
      <c r="Q9">
        <v>0</v>
      </c>
      <c r="R9">
        <v>17.142655000000001</v>
      </c>
      <c r="S9">
        <v>21.829939</v>
      </c>
      <c r="T9">
        <v>0</v>
      </c>
      <c r="U9">
        <v>335.92333500000001</v>
      </c>
      <c r="V9">
        <v>14.884874999999999</v>
      </c>
      <c r="W9">
        <v>44.437947999999999</v>
      </c>
      <c r="X9">
        <v>122.50134199999999</v>
      </c>
      <c r="Y9">
        <v>0</v>
      </c>
      <c r="Z9">
        <v>0</v>
      </c>
      <c r="AA9">
        <v>0</v>
      </c>
      <c r="AB9">
        <v>0</v>
      </c>
      <c r="AC9">
        <v>0</v>
      </c>
      <c r="AD9">
        <v>1.300473</v>
      </c>
      <c r="AE9">
        <v>5.0555750000000002</v>
      </c>
      <c r="AF9">
        <v>6.3006979999999997</v>
      </c>
      <c r="AG9">
        <v>40.163522</v>
      </c>
      <c r="AH9">
        <v>0</v>
      </c>
      <c r="AI9">
        <v>0</v>
      </c>
      <c r="AJ9">
        <v>0</v>
      </c>
      <c r="AK9">
        <v>50.641905000000001</v>
      </c>
      <c r="AL9">
        <v>11.185411999999999</v>
      </c>
      <c r="AM9">
        <v>0</v>
      </c>
      <c r="AN9">
        <v>0.63591299999999995</v>
      </c>
      <c r="AO9">
        <v>7.2166119999999996</v>
      </c>
      <c r="AP9">
        <v>7.3985440000000002</v>
      </c>
      <c r="AQ9">
        <v>0</v>
      </c>
      <c r="AR9">
        <v>15.940656000000001</v>
      </c>
      <c r="AS9">
        <v>23.696477999999999</v>
      </c>
      <c r="AT9">
        <v>6.7294710000000002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73.449874999999992</v>
      </c>
      <c r="BA9">
        <f t="shared" si="1"/>
        <v>1485.5277490000003</v>
      </c>
      <c r="BD9">
        <v>6.97</v>
      </c>
      <c r="BE9">
        <v>1.79</v>
      </c>
      <c r="BF9">
        <v>2.15</v>
      </c>
      <c r="BG9">
        <v>1.67</v>
      </c>
      <c r="BH9">
        <v>6.06</v>
      </c>
      <c r="BI9">
        <v>0.56000000000000005</v>
      </c>
      <c r="BJ9">
        <v>1.31</v>
      </c>
      <c r="BK9">
        <v>1.19</v>
      </c>
      <c r="BL9">
        <v>0.76</v>
      </c>
      <c r="BM9">
        <v>0.08</v>
      </c>
      <c r="BN9">
        <v>3.27</v>
      </c>
      <c r="BO9">
        <v>1.82</v>
      </c>
      <c r="BP9">
        <v>0.25</v>
      </c>
      <c r="BQ9">
        <v>1.92</v>
      </c>
      <c r="BR9">
        <v>2.1</v>
      </c>
      <c r="BS9">
        <v>1.56</v>
      </c>
      <c r="BT9">
        <v>2.7850269999999999</v>
      </c>
      <c r="BU9">
        <v>1.297706</v>
      </c>
      <c r="BV9">
        <v>1.968296</v>
      </c>
      <c r="BW9">
        <v>1.8547899999999999</v>
      </c>
      <c r="BX9">
        <v>1.8707530000000001</v>
      </c>
      <c r="BY9">
        <v>2.5954100000000002</v>
      </c>
      <c r="BZ9">
        <v>1.283863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5.1389120000000004</v>
      </c>
      <c r="CK9">
        <v>1.78051</v>
      </c>
      <c r="CL9">
        <v>2.5782639999999999</v>
      </c>
      <c r="CM9">
        <v>3.4033090000000001</v>
      </c>
      <c r="CN9">
        <v>1.712971</v>
      </c>
      <c r="CO9">
        <v>4.1526560000000003</v>
      </c>
      <c r="CP9">
        <v>4.1165589999999996</v>
      </c>
      <c r="CQ9">
        <v>1.712971</v>
      </c>
      <c r="CR9">
        <v>0.65554000000000001</v>
      </c>
      <c r="CS9">
        <v>1.082338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73.449874999999992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285.089584</v>
      </c>
      <c r="L10">
        <v>0</v>
      </c>
      <c r="M10">
        <v>44.934168</v>
      </c>
      <c r="N10">
        <v>116.14370599999999</v>
      </c>
      <c r="O10">
        <v>121.747843</v>
      </c>
      <c r="P10">
        <v>111.17722000000001</v>
      </c>
      <c r="Q10">
        <v>0</v>
      </c>
      <c r="R10">
        <v>17.142655000000001</v>
      </c>
      <c r="S10">
        <v>21.829939</v>
      </c>
      <c r="T10">
        <v>0</v>
      </c>
      <c r="U10">
        <v>335.92333500000001</v>
      </c>
      <c r="V10">
        <v>14.884874999999999</v>
      </c>
      <c r="W10">
        <v>44.437947999999999</v>
      </c>
      <c r="X10">
        <v>122.50134199999999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1.300473</v>
      </c>
      <c r="AE10">
        <v>0</v>
      </c>
      <c r="AF10">
        <v>6.3006979999999997</v>
      </c>
      <c r="AG10">
        <v>40.163522</v>
      </c>
      <c r="AH10">
        <v>0</v>
      </c>
      <c r="AI10">
        <v>0</v>
      </c>
      <c r="AJ10">
        <v>0</v>
      </c>
      <c r="AK10">
        <v>50.641905000000001</v>
      </c>
      <c r="AL10">
        <v>11.185411999999999</v>
      </c>
      <c r="AM10">
        <v>0</v>
      </c>
      <c r="AN10">
        <v>0.63591299999999995</v>
      </c>
      <c r="AO10">
        <v>7.2166119999999996</v>
      </c>
      <c r="AP10">
        <v>7.3985440000000002</v>
      </c>
      <c r="AQ10">
        <v>0</v>
      </c>
      <c r="AR10">
        <v>15.940656000000001</v>
      </c>
      <c r="AS10">
        <v>23.696477999999999</v>
      </c>
      <c r="AT10">
        <v>9.6687910000000006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73.449874999999992</v>
      </c>
      <c r="BA10">
        <f t="shared" si="1"/>
        <v>1483.4114940000002</v>
      </c>
      <c r="BD10">
        <v>6.97</v>
      </c>
      <c r="BE10">
        <v>1.79</v>
      </c>
      <c r="BF10">
        <v>2.15</v>
      </c>
      <c r="BG10">
        <v>1.67</v>
      </c>
      <c r="BH10">
        <v>6.06</v>
      </c>
      <c r="BI10">
        <v>0.56000000000000005</v>
      </c>
      <c r="BJ10">
        <v>1.31</v>
      </c>
      <c r="BK10">
        <v>1.19</v>
      </c>
      <c r="BL10">
        <v>0.76</v>
      </c>
      <c r="BM10">
        <v>0.08</v>
      </c>
      <c r="BN10">
        <v>3.27</v>
      </c>
      <c r="BO10">
        <v>1.82</v>
      </c>
      <c r="BP10">
        <v>0.25</v>
      </c>
      <c r="BQ10">
        <v>1.92</v>
      </c>
      <c r="BR10">
        <v>2.1</v>
      </c>
      <c r="BS10">
        <v>1.56</v>
      </c>
      <c r="BT10">
        <v>2.7850269999999999</v>
      </c>
      <c r="BU10">
        <v>1.297706</v>
      </c>
      <c r="BV10">
        <v>1.968296</v>
      </c>
      <c r="BW10">
        <v>1.8547899999999999</v>
      </c>
      <c r="BX10">
        <v>1.8707530000000001</v>
      </c>
      <c r="BY10">
        <v>2.5954100000000002</v>
      </c>
      <c r="BZ10">
        <v>1.283863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5.1389120000000004</v>
      </c>
      <c r="CK10">
        <v>1.78051</v>
      </c>
      <c r="CL10">
        <v>2.5782639999999999</v>
      </c>
      <c r="CM10">
        <v>3.4033090000000001</v>
      </c>
      <c r="CN10">
        <v>1.712971</v>
      </c>
      <c r="CO10">
        <v>4.1526560000000003</v>
      </c>
      <c r="CP10">
        <v>4.1165589999999996</v>
      </c>
      <c r="CQ10">
        <v>1.712971</v>
      </c>
      <c r="CR10">
        <v>0.65554000000000001</v>
      </c>
      <c r="CS10">
        <v>1.082338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73.449874999999992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275.871534</v>
      </c>
      <c r="L11">
        <v>0</v>
      </c>
      <c r="M11">
        <v>45.430869999999999</v>
      </c>
      <c r="N11">
        <v>116.14370599999999</v>
      </c>
      <c r="O11">
        <v>121.747843</v>
      </c>
      <c r="P11">
        <v>111.17722000000001</v>
      </c>
      <c r="Q11">
        <v>0</v>
      </c>
      <c r="R11">
        <v>16.808824999999999</v>
      </c>
      <c r="S11">
        <v>21.414096000000001</v>
      </c>
      <c r="T11">
        <v>0</v>
      </c>
      <c r="U11">
        <v>335.92333500000001</v>
      </c>
      <c r="V11">
        <v>14.884874999999999</v>
      </c>
      <c r="W11">
        <v>44.437947999999999</v>
      </c>
      <c r="X11">
        <v>122.50134199999999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1.300473</v>
      </c>
      <c r="AE11">
        <v>0</v>
      </c>
      <c r="AF11">
        <v>6.3006979999999997</v>
      </c>
      <c r="AG11">
        <v>40.163522</v>
      </c>
      <c r="AH11">
        <v>0</v>
      </c>
      <c r="AI11">
        <v>0</v>
      </c>
      <c r="AJ11">
        <v>0</v>
      </c>
      <c r="AK11">
        <v>50.641905000000001</v>
      </c>
      <c r="AL11">
        <v>11.185411999999999</v>
      </c>
      <c r="AM11">
        <v>0</v>
      </c>
      <c r="AN11">
        <v>0.63591299999999995</v>
      </c>
      <c r="AO11">
        <v>7.2166119999999996</v>
      </c>
      <c r="AP11">
        <v>7.3985440000000002</v>
      </c>
      <c r="AQ11">
        <v>0</v>
      </c>
      <c r="AR11">
        <v>15.940656000000001</v>
      </c>
      <c r="AS11">
        <v>15.279696</v>
      </c>
      <c r="AT11">
        <v>9.819877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73.569874999999996</v>
      </c>
      <c r="BA11">
        <f t="shared" si="1"/>
        <v>1465.7947769999998</v>
      </c>
      <c r="BD11">
        <v>6.97</v>
      </c>
      <c r="BE11">
        <v>1.79</v>
      </c>
      <c r="BF11">
        <v>2.15</v>
      </c>
      <c r="BG11">
        <v>1.67</v>
      </c>
      <c r="BH11">
        <v>6.06</v>
      </c>
      <c r="BI11">
        <v>0.68</v>
      </c>
      <c r="BJ11">
        <v>1.31</v>
      </c>
      <c r="BK11">
        <v>1.19</v>
      </c>
      <c r="BL11">
        <v>0.76</v>
      </c>
      <c r="BM11">
        <v>0.08</v>
      </c>
      <c r="BN11">
        <v>3.27</v>
      </c>
      <c r="BO11">
        <v>1.82</v>
      </c>
      <c r="BP11">
        <v>0.25</v>
      </c>
      <c r="BQ11">
        <v>1.92</v>
      </c>
      <c r="BR11">
        <v>2.1</v>
      </c>
      <c r="BS11">
        <v>1.56</v>
      </c>
      <c r="BT11">
        <v>2.7850269999999999</v>
      </c>
      <c r="BU11">
        <v>1.297706</v>
      </c>
      <c r="BV11">
        <v>1.968296</v>
      </c>
      <c r="BW11">
        <v>1.8547899999999999</v>
      </c>
      <c r="BX11">
        <v>1.8707530000000001</v>
      </c>
      <c r="BY11">
        <v>2.5954100000000002</v>
      </c>
      <c r="BZ11">
        <v>1.283863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5.1389120000000004</v>
      </c>
      <c r="CK11">
        <v>1.78051</v>
      </c>
      <c r="CL11">
        <v>2.5782639999999999</v>
      </c>
      <c r="CM11">
        <v>3.4033090000000001</v>
      </c>
      <c r="CN11">
        <v>1.712971</v>
      </c>
      <c r="CO11">
        <v>4.1526560000000003</v>
      </c>
      <c r="CP11">
        <v>4.1165589999999996</v>
      </c>
      <c r="CQ11">
        <v>1.712971</v>
      </c>
      <c r="CR11">
        <v>0.65554000000000001</v>
      </c>
      <c r="CS11">
        <v>1.082338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73.569874999999996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243.5378</v>
      </c>
      <c r="L12">
        <v>0</v>
      </c>
      <c r="M12">
        <v>45.430869999999999</v>
      </c>
      <c r="N12">
        <v>116.14370599999999</v>
      </c>
      <c r="O12">
        <v>121.747843</v>
      </c>
      <c r="P12">
        <v>111.17722000000001</v>
      </c>
      <c r="Q12">
        <v>0</v>
      </c>
      <c r="R12">
        <v>12.034329</v>
      </c>
      <c r="S12">
        <v>15.494106</v>
      </c>
      <c r="T12">
        <v>0</v>
      </c>
      <c r="U12">
        <v>335.92333500000001</v>
      </c>
      <c r="V12">
        <v>14.884874999999999</v>
      </c>
      <c r="W12">
        <v>44.437947999999999</v>
      </c>
      <c r="X12">
        <v>122.50134199999999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1.300473</v>
      </c>
      <c r="AE12">
        <v>0</v>
      </c>
      <c r="AF12">
        <v>6.3006979999999997</v>
      </c>
      <c r="AG12">
        <v>40.163522</v>
      </c>
      <c r="AH12">
        <v>0</v>
      </c>
      <c r="AI12">
        <v>0</v>
      </c>
      <c r="AJ12">
        <v>0</v>
      </c>
      <c r="AK12">
        <v>50.641905000000001</v>
      </c>
      <c r="AL12">
        <v>11.185411999999999</v>
      </c>
      <c r="AM12">
        <v>0</v>
      </c>
      <c r="AN12">
        <v>0.63591299999999995</v>
      </c>
      <c r="AO12">
        <v>7.2166119999999996</v>
      </c>
      <c r="AP12">
        <v>7.3985440000000002</v>
      </c>
      <c r="AQ12">
        <v>0</v>
      </c>
      <c r="AR12">
        <v>15.940656000000001</v>
      </c>
      <c r="AS12">
        <v>15.279696</v>
      </c>
      <c r="AT12">
        <v>12.818975999999999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73.569874999999996</v>
      </c>
      <c r="BA12">
        <f t="shared" si="1"/>
        <v>1425.765656</v>
      </c>
      <c r="BD12">
        <v>6.97</v>
      </c>
      <c r="BE12">
        <v>1.79</v>
      </c>
      <c r="BF12">
        <v>2.15</v>
      </c>
      <c r="BG12">
        <v>1.67</v>
      </c>
      <c r="BH12">
        <v>6.06</v>
      </c>
      <c r="BI12">
        <v>0.68</v>
      </c>
      <c r="BJ12">
        <v>1.31</v>
      </c>
      <c r="BK12">
        <v>1.19</v>
      </c>
      <c r="BL12">
        <v>0.76</v>
      </c>
      <c r="BM12">
        <v>0.08</v>
      </c>
      <c r="BN12">
        <v>3.27</v>
      </c>
      <c r="BO12">
        <v>1.82</v>
      </c>
      <c r="BP12">
        <v>0.25</v>
      </c>
      <c r="BQ12">
        <v>1.92</v>
      </c>
      <c r="BR12">
        <v>2.1</v>
      </c>
      <c r="BS12">
        <v>1.56</v>
      </c>
      <c r="BT12">
        <v>2.7850269999999999</v>
      </c>
      <c r="BU12">
        <v>1.297706</v>
      </c>
      <c r="BV12">
        <v>1.968296</v>
      </c>
      <c r="BW12">
        <v>1.8547899999999999</v>
      </c>
      <c r="BX12">
        <v>1.8707530000000001</v>
      </c>
      <c r="BY12">
        <v>2.5954100000000002</v>
      </c>
      <c r="BZ12">
        <v>1.283863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5.1389120000000004</v>
      </c>
      <c r="CK12">
        <v>1.78051</v>
      </c>
      <c r="CL12">
        <v>2.5782639999999999</v>
      </c>
      <c r="CM12">
        <v>3.4033090000000001</v>
      </c>
      <c r="CN12">
        <v>1.712971</v>
      </c>
      <c r="CO12">
        <v>4.1526560000000003</v>
      </c>
      <c r="CP12">
        <v>4.1165589999999996</v>
      </c>
      <c r="CQ12">
        <v>1.712971</v>
      </c>
      <c r="CR12">
        <v>0.65554000000000001</v>
      </c>
      <c r="CS12">
        <v>1.082338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73.569874999999996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282.04180000000002</v>
      </c>
      <c r="L13">
        <v>0</v>
      </c>
      <c r="M13">
        <v>45.430869999999999</v>
      </c>
      <c r="N13">
        <v>116.14370599999999</v>
      </c>
      <c r="O13">
        <v>121.747843</v>
      </c>
      <c r="P13">
        <v>111.17722000000001</v>
      </c>
      <c r="Q13">
        <v>0</v>
      </c>
      <c r="R13">
        <v>12.034329</v>
      </c>
      <c r="S13">
        <v>15.494106</v>
      </c>
      <c r="T13">
        <v>0</v>
      </c>
      <c r="U13">
        <v>335.92333500000001</v>
      </c>
      <c r="V13">
        <v>14.884874999999999</v>
      </c>
      <c r="W13">
        <v>44.437947999999999</v>
      </c>
      <c r="X13">
        <v>122.50134199999999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1.300473</v>
      </c>
      <c r="AE13">
        <v>0</v>
      </c>
      <c r="AF13">
        <v>6.3006979999999997</v>
      </c>
      <c r="AG13">
        <v>40.163522</v>
      </c>
      <c r="AH13">
        <v>0</v>
      </c>
      <c r="AI13">
        <v>0</v>
      </c>
      <c r="AJ13">
        <v>0</v>
      </c>
      <c r="AK13">
        <v>50.641905000000001</v>
      </c>
      <c r="AL13">
        <v>22.370823999999999</v>
      </c>
      <c r="AM13">
        <v>0</v>
      </c>
      <c r="AN13">
        <v>0.63591299999999995</v>
      </c>
      <c r="AO13">
        <v>7.2166119999999996</v>
      </c>
      <c r="AP13">
        <v>6.1654530000000003</v>
      </c>
      <c r="AQ13">
        <v>0</v>
      </c>
      <c r="AR13">
        <v>15.940656000000001</v>
      </c>
      <c r="AS13">
        <v>15.279696</v>
      </c>
      <c r="AT13">
        <v>10.905730999999999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73.569874999999996</v>
      </c>
      <c r="BA13">
        <f t="shared" si="1"/>
        <v>1472.3087320000002</v>
      </c>
      <c r="BD13">
        <v>6.97</v>
      </c>
      <c r="BE13">
        <v>1.79</v>
      </c>
      <c r="BF13">
        <v>2.15</v>
      </c>
      <c r="BG13">
        <v>1.67</v>
      </c>
      <c r="BH13">
        <v>6.06</v>
      </c>
      <c r="BI13">
        <v>0.68</v>
      </c>
      <c r="BJ13">
        <v>1.31</v>
      </c>
      <c r="BK13">
        <v>1.19</v>
      </c>
      <c r="BL13">
        <v>0.76</v>
      </c>
      <c r="BM13">
        <v>0.08</v>
      </c>
      <c r="BN13">
        <v>3.27</v>
      </c>
      <c r="BO13">
        <v>1.82</v>
      </c>
      <c r="BP13">
        <v>0.25</v>
      </c>
      <c r="BQ13">
        <v>1.92</v>
      </c>
      <c r="BR13">
        <v>2.1</v>
      </c>
      <c r="BS13">
        <v>1.56</v>
      </c>
      <c r="BT13">
        <v>2.7850269999999999</v>
      </c>
      <c r="BU13">
        <v>1.297706</v>
      </c>
      <c r="BV13">
        <v>1.968296</v>
      </c>
      <c r="BW13">
        <v>1.8547899999999999</v>
      </c>
      <c r="BX13">
        <v>1.8707530000000001</v>
      </c>
      <c r="BY13">
        <v>2.5954100000000002</v>
      </c>
      <c r="BZ13">
        <v>1.283863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5.1389120000000004</v>
      </c>
      <c r="CK13">
        <v>1.78051</v>
      </c>
      <c r="CL13">
        <v>2.5782639999999999</v>
      </c>
      <c r="CM13">
        <v>3.4033090000000001</v>
      </c>
      <c r="CN13">
        <v>1.712971</v>
      </c>
      <c r="CO13">
        <v>4.1526560000000003</v>
      </c>
      <c r="CP13">
        <v>4.1165589999999996</v>
      </c>
      <c r="CQ13">
        <v>1.712971</v>
      </c>
      <c r="CR13">
        <v>0.65554000000000001</v>
      </c>
      <c r="CS13">
        <v>1.082338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73.569874999999996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252.2012</v>
      </c>
      <c r="L14">
        <v>0</v>
      </c>
      <c r="M14">
        <v>45.430869999999999</v>
      </c>
      <c r="N14">
        <v>116.14370599999999</v>
      </c>
      <c r="O14">
        <v>121.747843</v>
      </c>
      <c r="P14">
        <v>111.17722000000001</v>
      </c>
      <c r="Q14">
        <v>0</v>
      </c>
      <c r="R14">
        <v>12.034329</v>
      </c>
      <c r="S14">
        <v>15.494106</v>
      </c>
      <c r="T14">
        <v>0</v>
      </c>
      <c r="U14">
        <v>335.92333500000001</v>
      </c>
      <c r="V14">
        <v>14.884874999999999</v>
      </c>
      <c r="W14">
        <v>44.437947999999999</v>
      </c>
      <c r="X14">
        <v>122.50134199999999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1.300473</v>
      </c>
      <c r="AE14">
        <v>0</v>
      </c>
      <c r="AF14">
        <v>6.3006979999999997</v>
      </c>
      <c r="AG14">
        <v>40.163522</v>
      </c>
      <c r="AH14">
        <v>0</v>
      </c>
      <c r="AI14">
        <v>0</v>
      </c>
      <c r="AJ14">
        <v>0</v>
      </c>
      <c r="AK14">
        <v>50.641905000000001</v>
      </c>
      <c r="AL14">
        <v>67.112471999999997</v>
      </c>
      <c r="AM14">
        <v>0</v>
      </c>
      <c r="AN14">
        <v>0.63591299999999995</v>
      </c>
      <c r="AO14">
        <v>7.2166119999999996</v>
      </c>
      <c r="AP14">
        <v>6.1654530000000003</v>
      </c>
      <c r="AQ14">
        <v>0</v>
      </c>
      <c r="AR14">
        <v>15.940656000000001</v>
      </c>
      <c r="AS14">
        <v>15.279696</v>
      </c>
      <c r="AT14">
        <v>13.436627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73.569874999999996</v>
      </c>
      <c r="BA14">
        <f t="shared" si="1"/>
        <v>1489.7406760000001</v>
      </c>
      <c r="BD14">
        <v>6.97</v>
      </c>
      <c r="BE14">
        <v>1.79</v>
      </c>
      <c r="BF14">
        <v>2.15</v>
      </c>
      <c r="BG14">
        <v>1.67</v>
      </c>
      <c r="BH14">
        <v>6.06</v>
      </c>
      <c r="BI14">
        <v>0.68</v>
      </c>
      <c r="BJ14">
        <v>1.31</v>
      </c>
      <c r="BK14">
        <v>1.19</v>
      </c>
      <c r="BL14">
        <v>0.76</v>
      </c>
      <c r="BM14">
        <v>0.08</v>
      </c>
      <c r="BN14">
        <v>3.27</v>
      </c>
      <c r="BO14">
        <v>1.82</v>
      </c>
      <c r="BP14">
        <v>0.25</v>
      </c>
      <c r="BQ14">
        <v>1.92</v>
      </c>
      <c r="BR14">
        <v>2.1</v>
      </c>
      <c r="BS14">
        <v>1.56</v>
      </c>
      <c r="BT14">
        <v>2.7850269999999999</v>
      </c>
      <c r="BU14">
        <v>1.297706</v>
      </c>
      <c r="BV14">
        <v>1.968296</v>
      </c>
      <c r="BW14">
        <v>1.8547899999999999</v>
      </c>
      <c r="BX14">
        <v>1.8707530000000001</v>
      </c>
      <c r="BY14">
        <v>2.5954100000000002</v>
      </c>
      <c r="BZ14">
        <v>1.283863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5.1389120000000004</v>
      </c>
      <c r="CK14">
        <v>1.78051</v>
      </c>
      <c r="CL14">
        <v>2.5782639999999999</v>
      </c>
      <c r="CM14">
        <v>3.4033090000000001</v>
      </c>
      <c r="CN14">
        <v>1.712971</v>
      </c>
      <c r="CO14">
        <v>4.1526560000000003</v>
      </c>
      <c r="CP14">
        <v>4.1165589999999996</v>
      </c>
      <c r="CQ14">
        <v>1.712971</v>
      </c>
      <c r="CR14">
        <v>0.65554000000000001</v>
      </c>
      <c r="CS14">
        <v>1.082338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73.569874999999996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244.21162000000001</v>
      </c>
      <c r="L15">
        <v>0</v>
      </c>
      <c r="M15">
        <v>45.430869999999999</v>
      </c>
      <c r="N15">
        <v>116.14370599999999</v>
      </c>
      <c r="O15">
        <v>121.747843</v>
      </c>
      <c r="P15">
        <v>111.17722000000001</v>
      </c>
      <c r="Q15">
        <v>0</v>
      </c>
      <c r="R15">
        <v>12.034329</v>
      </c>
      <c r="S15">
        <v>15.494106</v>
      </c>
      <c r="T15">
        <v>0</v>
      </c>
      <c r="U15">
        <v>335.92333500000001</v>
      </c>
      <c r="V15">
        <v>8.0473359999999996</v>
      </c>
      <c r="W15">
        <v>44.437947999999999</v>
      </c>
      <c r="X15">
        <v>122.50134199999999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1.300473</v>
      </c>
      <c r="AE15">
        <v>0</v>
      </c>
      <c r="AF15">
        <v>6.3006979999999997</v>
      </c>
      <c r="AG15">
        <v>40.163522</v>
      </c>
      <c r="AH15">
        <v>0</v>
      </c>
      <c r="AI15">
        <v>0</v>
      </c>
      <c r="AJ15">
        <v>0</v>
      </c>
      <c r="AK15">
        <v>50.641905000000001</v>
      </c>
      <c r="AL15">
        <v>67.112471999999997</v>
      </c>
      <c r="AM15">
        <v>0</v>
      </c>
      <c r="AN15">
        <v>0.63591299999999995</v>
      </c>
      <c r="AO15">
        <v>7.2166119999999996</v>
      </c>
      <c r="AP15">
        <v>6.1654530000000003</v>
      </c>
      <c r="AQ15">
        <v>0</v>
      </c>
      <c r="AR15">
        <v>21.254207999999998</v>
      </c>
      <c r="AS15">
        <v>20.718232</v>
      </c>
      <c r="AT15">
        <v>13.802365999999999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73.66286199999999</v>
      </c>
      <c r="BA15">
        <f t="shared" si="1"/>
        <v>1486.1243709999999</v>
      </c>
      <c r="BD15">
        <v>6.97</v>
      </c>
      <c r="BE15">
        <v>1.79</v>
      </c>
      <c r="BF15">
        <v>2.15</v>
      </c>
      <c r="BG15">
        <v>1.67</v>
      </c>
      <c r="BH15">
        <v>6.06</v>
      </c>
      <c r="BI15">
        <v>0.68</v>
      </c>
      <c r="BJ15">
        <v>1.31</v>
      </c>
      <c r="BK15">
        <v>1.19</v>
      </c>
      <c r="BL15">
        <v>0.76</v>
      </c>
      <c r="BM15">
        <v>0.08</v>
      </c>
      <c r="BN15">
        <v>3.27</v>
      </c>
      <c r="BO15">
        <v>1.82</v>
      </c>
      <c r="BP15">
        <v>0.25</v>
      </c>
      <c r="BQ15">
        <v>1.92</v>
      </c>
      <c r="BR15">
        <v>2.1</v>
      </c>
      <c r="BS15">
        <v>1.56</v>
      </c>
      <c r="BT15">
        <v>2.7850269999999999</v>
      </c>
      <c r="BU15">
        <v>1.297706</v>
      </c>
      <c r="BV15">
        <v>1.968296</v>
      </c>
      <c r="BW15">
        <v>1.8547899999999999</v>
      </c>
      <c r="BX15">
        <v>1.8707530000000001</v>
      </c>
      <c r="BY15">
        <v>2.5954100000000002</v>
      </c>
      <c r="BZ15">
        <v>1.283863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5.1389120000000004</v>
      </c>
      <c r="CK15">
        <v>1.78051</v>
      </c>
      <c r="CL15">
        <v>2.5782639999999999</v>
      </c>
      <c r="CM15">
        <v>3.4033090000000001</v>
      </c>
      <c r="CN15">
        <v>1.712971</v>
      </c>
      <c r="CO15">
        <v>4.1526560000000003</v>
      </c>
      <c r="CP15">
        <v>4.1165589999999996</v>
      </c>
      <c r="CQ15">
        <v>1.712971</v>
      </c>
      <c r="CR15">
        <v>0.65554000000000001</v>
      </c>
      <c r="CS15">
        <v>1.082338</v>
      </c>
      <c r="CT15">
        <v>0</v>
      </c>
      <c r="CU15">
        <v>0</v>
      </c>
      <c r="CV15">
        <v>0</v>
      </c>
      <c r="CW15">
        <v>9.2987E-2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73.66286199999999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244.21162000000001</v>
      </c>
      <c r="L16">
        <v>0</v>
      </c>
      <c r="M16">
        <v>45.430869999999999</v>
      </c>
      <c r="N16">
        <v>116.14370599999999</v>
      </c>
      <c r="O16">
        <v>121.747843</v>
      </c>
      <c r="P16">
        <v>111.17722000000001</v>
      </c>
      <c r="Q16">
        <v>0</v>
      </c>
      <c r="R16">
        <v>12.034329</v>
      </c>
      <c r="S16">
        <v>15.494106</v>
      </c>
      <c r="T16">
        <v>0</v>
      </c>
      <c r="U16">
        <v>335.92333500000001</v>
      </c>
      <c r="V16">
        <v>8.0473359999999996</v>
      </c>
      <c r="W16">
        <v>44.437947999999999</v>
      </c>
      <c r="X16">
        <v>122.50134199999999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1.300473</v>
      </c>
      <c r="AE16">
        <v>0</v>
      </c>
      <c r="AF16">
        <v>6.3006979999999997</v>
      </c>
      <c r="AG16">
        <v>40.163522</v>
      </c>
      <c r="AH16">
        <v>0</v>
      </c>
      <c r="AI16">
        <v>0</v>
      </c>
      <c r="AJ16">
        <v>0</v>
      </c>
      <c r="AK16">
        <v>50.641905000000001</v>
      </c>
      <c r="AL16">
        <v>67.112471999999997</v>
      </c>
      <c r="AM16">
        <v>0</v>
      </c>
      <c r="AN16">
        <v>0.63591299999999995</v>
      </c>
      <c r="AO16">
        <v>7.2166119999999996</v>
      </c>
      <c r="AP16">
        <v>6.1654530000000003</v>
      </c>
      <c r="AQ16">
        <v>0</v>
      </c>
      <c r="AR16">
        <v>21.254207999999998</v>
      </c>
      <c r="AS16">
        <v>20.718232</v>
      </c>
      <c r="AT16">
        <v>8.6337089999999996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73.66286199999999</v>
      </c>
      <c r="BA16">
        <f t="shared" si="1"/>
        <v>1480.9557139999999</v>
      </c>
      <c r="BD16">
        <v>6.97</v>
      </c>
      <c r="BE16">
        <v>1.79</v>
      </c>
      <c r="BF16">
        <v>2.15</v>
      </c>
      <c r="BG16">
        <v>1.67</v>
      </c>
      <c r="BH16">
        <v>6.06</v>
      </c>
      <c r="BI16">
        <v>0.68</v>
      </c>
      <c r="BJ16">
        <v>1.31</v>
      </c>
      <c r="BK16">
        <v>1.19</v>
      </c>
      <c r="BL16">
        <v>0.76</v>
      </c>
      <c r="BM16">
        <v>0.08</v>
      </c>
      <c r="BN16">
        <v>3.27</v>
      </c>
      <c r="BO16">
        <v>1.82</v>
      </c>
      <c r="BP16">
        <v>0.25</v>
      </c>
      <c r="BQ16">
        <v>1.92</v>
      </c>
      <c r="BR16">
        <v>2.1</v>
      </c>
      <c r="BS16">
        <v>1.56</v>
      </c>
      <c r="BT16">
        <v>2.7850269999999999</v>
      </c>
      <c r="BU16">
        <v>1.297706</v>
      </c>
      <c r="BV16">
        <v>1.968296</v>
      </c>
      <c r="BW16">
        <v>1.8547899999999999</v>
      </c>
      <c r="BX16">
        <v>1.8707530000000001</v>
      </c>
      <c r="BY16">
        <v>2.5954100000000002</v>
      </c>
      <c r="BZ16">
        <v>1.283863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5.1389120000000004</v>
      </c>
      <c r="CK16">
        <v>1.78051</v>
      </c>
      <c r="CL16">
        <v>2.5782639999999999</v>
      </c>
      <c r="CM16">
        <v>3.4033090000000001</v>
      </c>
      <c r="CN16">
        <v>1.712971</v>
      </c>
      <c r="CO16">
        <v>4.1526560000000003</v>
      </c>
      <c r="CP16">
        <v>4.1165589999999996</v>
      </c>
      <c r="CQ16">
        <v>1.712971</v>
      </c>
      <c r="CR16">
        <v>0.65554000000000001</v>
      </c>
      <c r="CS16">
        <v>1.082338</v>
      </c>
      <c r="CT16">
        <v>0</v>
      </c>
      <c r="CU16">
        <v>0</v>
      </c>
      <c r="CV16">
        <v>0</v>
      </c>
      <c r="CW16">
        <v>9.2987E-2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73.66286199999999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244.21162000000001</v>
      </c>
      <c r="L17">
        <v>0</v>
      </c>
      <c r="M17">
        <v>45.430869999999999</v>
      </c>
      <c r="N17">
        <v>116.14370599999999</v>
      </c>
      <c r="O17">
        <v>121.747843</v>
      </c>
      <c r="P17">
        <v>111.17722000000001</v>
      </c>
      <c r="Q17">
        <v>0</v>
      </c>
      <c r="R17">
        <v>12.034329</v>
      </c>
      <c r="S17">
        <v>15.494106</v>
      </c>
      <c r="T17">
        <v>0</v>
      </c>
      <c r="U17">
        <v>335.92333500000001</v>
      </c>
      <c r="V17">
        <v>8.0473359999999996</v>
      </c>
      <c r="W17">
        <v>44.437947999999999</v>
      </c>
      <c r="X17">
        <v>122.50134199999999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1.300473</v>
      </c>
      <c r="AE17">
        <v>0</v>
      </c>
      <c r="AF17">
        <v>6.3006979999999997</v>
      </c>
      <c r="AG17">
        <v>40.163522</v>
      </c>
      <c r="AH17">
        <v>0</v>
      </c>
      <c r="AI17">
        <v>0</v>
      </c>
      <c r="AJ17">
        <v>0</v>
      </c>
      <c r="AK17">
        <v>50.641905000000001</v>
      </c>
      <c r="AL17">
        <v>22.370823999999999</v>
      </c>
      <c r="AM17">
        <v>0</v>
      </c>
      <c r="AN17">
        <v>0.63591299999999995</v>
      </c>
      <c r="AO17">
        <v>7.2166119999999996</v>
      </c>
      <c r="AP17">
        <v>6.1654530000000003</v>
      </c>
      <c r="AQ17">
        <v>0</v>
      </c>
      <c r="AR17">
        <v>21.254207999999998</v>
      </c>
      <c r="AS17">
        <v>20.718232</v>
      </c>
      <c r="AT17">
        <v>14.435919999999999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73.785848999999999</v>
      </c>
      <c r="BA17">
        <f t="shared" si="1"/>
        <v>1442.1392640000001</v>
      </c>
      <c r="BD17">
        <v>6.97</v>
      </c>
      <c r="BE17">
        <v>1.79</v>
      </c>
      <c r="BF17">
        <v>2.15</v>
      </c>
      <c r="BG17">
        <v>1.67</v>
      </c>
      <c r="BH17">
        <v>6.06</v>
      </c>
      <c r="BI17">
        <v>0.71</v>
      </c>
      <c r="BJ17">
        <v>1.31</v>
      </c>
      <c r="BK17">
        <v>1.19</v>
      </c>
      <c r="BL17">
        <v>0.76</v>
      </c>
      <c r="BM17">
        <v>0.08</v>
      </c>
      <c r="BN17">
        <v>3.27</v>
      </c>
      <c r="BO17">
        <v>1.82</v>
      </c>
      <c r="BP17">
        <v>0.25</v>
      </c>
      <c r="BQ17">
        <v>1.92</v>
      </c>
      <c r="BR17">
        <v>2.1</v>
      </c>
      <c r="BS17">
        <v>1.56</v>
      </c>
      <c r="BT17">
        <v>2.7850269999999999</v>
      </c>
      <c r="BU17">
        <v>1.297706</v>
      </c>
      <c r="BV17">
        <v>1.968296</v>
      </c>
      <c r="BW17">
        <v>1.8547899999999999</v>
      </c>
      <c r="BX17">
        <v>1.8707530000000001</v>
      </c>
      <c r="BY17">
        <v>2.5954100000000002</v>
      </c>
      <c r="BZ17">
        <v>1.283863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5.1389120000000004</v>
      </c>
      <c r="CK17">
        <v>1.78051</v>
      </c>
      <c r="CL17">
        <v>2.5782639999999999</v>
      </c>
      <c r="CM17">
        <v>3.4033090000000001</v>
      </c>
      <c r="CN17">
        <v>1.712971</v>
      </c>
      <c r="CO17">
        <v>4.1526560000000003</v>
      </c>
      <c r="CP17">
        <v>4.1165589999999996</v>
      </c>
      <c r="CQ17">
        <v>1.712971</v>
      </c>
      <c r="CR17">
        <v>0.65554000000000001</v>
      </c>
      <c r="CS17">
        <v>1.082338</v>
      </c>
      <c r="CT17">
        <v>0</v>
      </c>
      <c r="CU17">
        <v>0</v>
      </c>
      <c r="CV17">
        <v>0</v>
      </c>
      <c r="CW17">
        <v>0.185974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73.785848999999999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244.21162000000001</v>
      </c>
      <c r="L18">
        <v>0</v>
      </c>
      <c r="M18">
        <v>45.430869999999999</v>
      </c>
      <c r="N18">
        <v>116.14370599999999</v>
      </c>
      <c r="O18">
        <v>121.747843</v>
      </c>
      <c r="P18">
        <v>111.17722000000001</v>
      </c>
      <c r="Q18">
        <v>0</v>
      </c>
      <c r="R18">
        <v>12.034329</v>
      </c>
      <c r="S18">
        <v>15.494106</v>
      </c>
      <c r="T18">
        <v>0</v>
      </c>
      <c r="U18">
        <v>335.92333500000001</v>
      </c>
      <c r="V18">
        <v>8.0473359999999996</v>
      </c>
      <c r="W18">
        <v>44.437947999999999</v>
      </c>
      <c r="X18">
        <v>122.50134199999999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1.300473</v>
      </c>
      <c r="AE18">
        <v>0</v>
      </c>
      <c r="AF18">
        <v>6.3006979999999997</v>
      </c>
      <c r="AG18">
        <v>40.163522</v>
      </c>
      <c r="AH18">
        <v>18.616683999999999</v>
      </c>
      <c r="AI18">
        <v>0</v>
      </c>
      <c r="AJ18">
        <v>0</v>
      </c>
      <c r="AK18">
        <v>50.641905000000001</v>
      </c>
      <c r="AL18">
        <v>11.185411999999999</v>
      </c>
      <c r="AM18">
        <v>0</v>
      </c>
      <c r="AN18">
        <v>0.63591299999999995</v>
      </c>
      <c r="AO18">
        <v>7.2166119999999996</v>
      </c>
      <c r="AP18">
        <v>6.1654530000000003</v>
      </c>
      <c r="AQ18">
        <v>0</v>
      </c>
      <c r="AR18">
        <v>21.254207999999998</v>
      </c>
      <c r="AS18">
        <v>20.718232</v>
      </c>
      <c r="AT18">
        <v>14.305884000000001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73.856441000000004</v>
      </c>
      <c r="BA18">
        <f t="shared" si="1"/>
        <v>1449.5110920000002</v>
      </c>
      <c r="BD18">
        <v>6.97</v>
      </c>
      <c r="BE18">
        <v>1.79</v>
      </c>
      <c r="BF18">
        <v>2.15</v>
      </c>
      <c r="BG18">
        <v>1.67</v>
      </c>
      <c r="BH18">
        <v>6.06</v>
      </c>
      <c r="BI18">
        <v>0.68</v>
      </c>
      <c r="BJ18">
        <v>1.31</v>
      </c>
      <c r="BK18">
        <v>1.19</v>
      </c>
      <c r="BL18">
        <v>0.76</v>
      </c>
      <c r="BM18">
        <v>0.08</v>
      </c>
      <c r="BN18">
        <v>3.27</v>
      </c>
      <c r="BO18">
        <v>1.82</v>
      </c>
      <c r="BP18">
        <v>0.25</v>
      </c>
      <c r="BQ18">
        <v>1.92</v>
      </c>
      <c r="BR18">
        <v>2.1</v>
      </c>
      <c r="BS18">
        <v>1.56</v>
      </c>
      <c r="BT18">
        <v>2.7850269999999999</v>
      </c>
      <c r="BU18">
        <v>1.297706</v>
      </c>
      <c r="BV18">
        <v>1.968296</v>
      </c>
      <c r="BW18">
        <v>1.8547899999999999</v>
      </c>
      <c r="BX18">
        <v>1.8707530000000001</v>
      </c>
      <c r="BY18">
        <v>2.5954100000000002</v>
      </c>
      <c r="BZ18">
        <v>1.283863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5.1389120000000004</v>
      </c>
      <c r="CK18">
        <v>1.78051</v>
      </c>
      <c r="CL18">
        <v>2.5782639999999999</v>
      </c>
      <c r="CM18">
        <v>3.4033090000000001</v>
      </c>
      <c r="CN18">
        <v>1.712971</v>
      </c>
      <c r="CO18">
        <v>4.1526560000000003</v>
      </c>
      <c r="CP18">
        <v>4.1165589999999996</v>
      </c>
      <c r="CQ18">
        <v>1.712971</v>
      </c>
      <c r="CR18">
        <v>0.65554000000000001</v>
      </c>
      <c r="CS18">
        <v>1.082338</v>
      </c>
      <c r="CT18">
        <v>0</v>
      </c>
      <c r="CU18">
        <v>0</v>
      </c>
      <c r="CV18">
        <v>0.100592</v>
      </c>
      <c r="CW18">
        <v>0.185974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73.856441000000004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244.21162000000001</v>
      </c>
      <c r="L19">
        <v>0</v>
      </c>
      <c r="M19">
        <v>45.430869999999999</v>
      </c>
      <c r="N19">
        <v>116.14370599999999</v>
      </c>
      <c r="O19">
        <v>121.747843</v>
      </c>
      <c r="P19">
        <v>111.17722000000001</v>
      </c>
      <c r="Q19">
        <v>0</v>
      </c>
      <c r="R19">
        <v>12.034329</v>
      </c>
      <c r="S19">
        <v>15.494106</v>
      </c>
      <c r="T19">
        <v>0</v>
      </c>
      <c r="U19">
        <v>335.92333500000001</v>
      </c>
      <c r="V19">
        <v>8.0473359999999996</v>
      </c>
      <c r="W19">
        <v>44.437947999999999</v>
      </c>
      <c r="X19">
        <v>122.50134199999999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1.300473</v>
      </c>
      <c r="AE19">
        <v>0</v>
      </c>
      <c r="AF19">
        <v>6.3006979999999997</v>
      </c>
      <c r="AG19">
        <v>40.163522</v>
      </c>
      <c r="AH19">
        <v>18.616683999999999</v>
      </c>
      <c r="AI19">
        <v>0</v>
      </c>
      <c r="AJ19">
        <v>0</v>
      </c>
      <c r="AK19">
        <v>50.641905000000001</v>
      </c>
      <c r="AL19">
        <v>11.185411999999999</v>
      </c>
      <c r="AM19">
        <v>0</v>
      </c>
      <c r="AN19">
        <v>0.63591299999999995</v>
      </c>
      <c r="AO19">
        <v>7.2166119999999996</v>
      </c>
      <c r="AP19">
        <v>6.7819979999999997</v>
      </c>
      <c r="AQ19">
        <v>0</v>
      </c>
      <c r="AR19">
        <v>21.254207999999998</v>
      </c>
      <c r="AS19">
        <v>20.718232</v>
      </c>
      <c r="AT19">
        <v>14.435919999999999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73.829427999999993</v>
      </c>
      <c r="BA19">
        <f t="shared" si="1"/>
        <v>1450.2306599999999</v>
      </c>
      <c r="BD19">
        <v>6.97</v>
      </c>
      <c r="BE19">
        <v>1.79</v>
      </c>
      <c r="BF19">
        <v>2.15</v>
      </c>
      <c r="BG19">
        <v>1.67</v>
      </c>
      <c r="BH19">
        <v>6.06</v>
      </c>
      <c r="BI19">
        <v>0.56000000000000005</v>
      </c>
      <c r="BJ19">
        <v>1.31</v>
      </c>
      <c r="BK19">
        <v>1.19</v>
      </c>
      <c r="BL19">
        <v>0.76</v>
      </c>
      <c r="BM19">
        <v>0.08</v>
      </c>
      <c r="BN19">
        <v>3.27</v>
      </c>
      <c r="BO19">
        <v>1.82</v>
      </c>
      <c r="BP19">
        <v>0.25</v>
      </c>
      <c r="BQ19">
        <v>1.92</v>
      </c>
      <c r="BR19">
        <v>2.1</v>
      </c>
      <c r="BS19">
        <v>1.56</v>
      </c>
      <c r="BT19">
        <v>2.7850269999999999</v>
      </c>
      <c r="BU19">
        <v>1.297706</v>
      </c>
      <c r="BV19">
        <v>1.968296</v>
      </c>
      <c r="BW19">
        <v>1.8547899999999999</v>
      </c>
      <c r="BX19">
        <v>1.8707530000000001</v>
      </c>
      <c r="BY19">
        <v>2.5954100000000002</v>
      </c>
      <c r="BZ19">
        <v>1.283863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5.1389120000000004</v>
      </c>
      <c r="CK19">
        <v>1.78051</v>
      </c>
      <c r="CL19">
        <v>2.5782639999999999</v>
      </c>
      <c r="CM19">
        <v>3.4033090000000001</v>
      </c>
      <c r="CN19">
        <v>1.712971</v>
      </c>
      <c r="CO19">
        <v>4.1526560000000003</v>
      </c>
      <c r="CP19">
        <v>4.1165589999999996</v>
      </c>
      <c r="CQ19">
        <v>1.712971</v>
      </c>
      <c r="CR19">
        <v>0.65554000000000001</v>
      </c>
      <c r="CS19">
        <v>1.082338</v>
      </c>
      <c r="CT19">
        <v>0</v>
      </c>
      <c r="CU19">
        <v>0</v>
      </c>
      <c r="CV19">
        <v>0.100592</v>
      </c>
      <c r="CW19">
        <v>0.27896100000000001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73.829427999999993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244.21162000000001</v>
      </c>
      <c r="L20">
        <v>0</v>
      </c>
      <c r="M20">
        <v>45.430869999999999</v>
      </c>
      <c r="N20">
        <v>116.14370599999999</v>
      </c>
      <c r="O20">
        <v>121.747843</v>
      </c>
      <c r="P20">
        <v>111.17722000000001</v>
      </c>
      <c r="Q20">
        <v>0</v>
      </c>
      <c r="R20">
        <v>12.034329</v>
      </c>
      <c r="S20">
        <v>15.494106</v>
      </c>
      <c r="T20">
        <v>0</v>
      </c>
      <c r="U20">
        <v>335.92333500000001</v>
      </c>
      <c r="V20">
        <v>8.0473359999999996</v>
      </c>
      <c r="W20">
        <v>44.437947999999999</v>
      </c>
      <c r="X20">
        <v>122.50134199999999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1.300473</v>
      </c>
      <c r="AE20">
        <v>0</v>
      </c>
      <c r="AF20">
        <v>6.3006979999999997</v>
      </c>
      <c r="AG20">
        <v>40.163522</v>
      </c>
      <c r="AH20">
        <v>18.616683999999999</v>
      </c>
      <c r="AI20">
        <v>0</v>
      </c>
      <c r="AJ20">
        <v>0</v>
      </c>
      <c r="AK20">
        <v>50.641905000000001</v>
      </c>
      <c r="AL20">
        <v>11.185411999999999</v>
      </c>
      <c r="AM20">
        <v>0</v>
      </c>
      <c r="AN20">
        <v>0.63591299999999995</v>
      </c>
      <c r="AO20">
        <v>7.2166119999999996</v>
      </c>
      <c r="AP20">
        <v>6.7819979999999997</v>
      </c>
      <c r="AQ20">
        <v>0</v>
      </c>
      <c r="AR20">
        <v>21.254207999999998</v>
      </c>
      <c r="AS20">
        <v>20.718232</v>
      </c>
      <c r="AT20">
        <v>14.435919999999999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73.829427999999993</v>
      </c>
      <c r="BA20">
        <f t="shared" si="1"/>
        <v>1450.2306599999999</v>
      </c>
      <c r="BD20">
        <v>6.97</v>
      </c>
      <c r="BE20">
        <v>1.79</v>
      </c>
      <c r="BF20">
        <v>2.15</v>
      </c>
      <c r="BG20">
        <v>1.67</v>
      </c>
      <c r="BH20">
        <v>6.06</v>
      </c>
      <c r="BI20">
        <v>0.56000000000000005</v>
      </c>
      <c r="BJ20">
        <v>1.31</v>
      </c>
      <c r="BK20">
        <v>1.19</v>
      </c>
      <c r="BL20">
        <v>0.76</v>
      </c>
      <c r="BM20">
        <v>0.08</v>
      </c>
      <c r="BN20">
        <v>3.27</v>
      </c>
      <c r="BO20">
        <v>1.82</v>
      </c>
      <c r="BP20">
        <v>0.25</v>
      </c>
      <c r="BQ20">
        <v>1.92</v>
      </c>
      <c r="BR20">
        <v>2.1</v>
      </c>
      <c r="BS20">
        <v>1.56</v>
      </c>
      <c r="BT20">
        <v>2.7850269999999999</v>
      </c>
      <c r="BU20">
        <v>1.297706</v>
      </c>
      <c r="BV20">
        <v>1.968296</v>
      </c>
      <c r="BW20">
        <v>1.8547899999999999</v>
      </c>
      <c r="BX20">
        <v>1.8707530000000001</v>
      </c>
      <c r="BY20">
        <v>2.5954100000000002</v>
      </c>
      <c r="BZ20">
        <v>1.283863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5.1389120000000004</v>
      </c>
      <c r="CK20">
        <v>1.78051</v>
      </c>
      <c r="CL20">
        <v>2.5782639999999999</v>
      </c>
      <c r="CM20">
        <v>3.4033090000000001</v>
      </c>
      <c r="CN20">
        <v>1.712971</v>
      </c>
      <c r="CO20">
        <v>4.1526560000000003</v>
      </c>
      <c r="CP20">
        <v>4.1165589999999996</v>
      </c>
      <c r="CQ20">
        <v>1.712971</v>
      </c>
      <c r="CR20">
        <v>0.65554000000000001</v>
      </c>
      <c r="CS20">
        <v>1.082338</v>
      </c>
      <c r="CT20">
        <v>0</v>
      </c>
      <c r="CU20">
        <v>0</v>
      </c>
      <c r="CV20">
        <v>0.100592</v>
      </c>
      <c r="CW20">
        <v>0.27896100000000001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73.829427999999993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244.21162000000001</v>
      </c>
      <c r="L21">
        <v>0</v>
      </c>
      <c r="M21">
        <v>45.430869999999999</v>
      </c>
      <c r="N21">
        <v>116.14370599999999</v>
      </c>
      <c r="O21">
        <v>121.747843</v>
      </c>
      <c r="P21">
        <v>111.17722000000001</v>
      </c>
      <c r="Q21">
        <v>0</v>
      </c>
      <c r="R21">
        <v>12.034329</v>
      </c>
      <c r="S21">
        <v>15.494106</v>
      </c>
      <c r="T21">
        <v>0</v>
      </c>
      <c r="U21">
        <v>335.92333500000001</v>
      </c>
      <c r="V21">
        <v>8.0473359999999996</v>
      </c>
      <c r="W21">
        <v>44.437947999999999</v>
      </c>
      <c r="X21">
        <v>122.50134199999999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1.300473</v>
      </c>
      <c r="AE21">
        <v>0</v>
      </c>
      <c r="AF21">
        <v>6.3006979999999997</v>
      </c>
      <c r="AG21">
        <v>40.163522</v>
      </c>
      <c r="AH21">
        <v>18.616683999999999</v>
      </c>
      <c r="AI21">
        <v>0</v>
      </c>
      <c r="AJ21">
        <v>0</v>
      </c>
      <c r="AK21">
        <v>50.641905000000001</v>
      </c>
      <c r="AL21">
        <v>11.185411999999999</v>
      </c>
      <c r="AM21">
        <v>0</v>
      </c>
      <c r="AN21">
        <v>0.63591299999999995</v>
      </c>
      <c r="AO21">
        <v>7.2166119999999996</v>
      </c>
      <c r="AP21">
        <v>6.7819979999999997</v>
      </c>
      <c r="AQ21">
        <v>0</v>
      </c>
      <c r="AR21">
        <v>21.254207999999998</v>
      </c>
      <c r="AS21">
        <v>20.718232</v>
      </c>
      <c r="AT21">
        <v>14.435919999999999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73.922415999999998</v>
      </c>
      <c r="BA21">
        <f t="shared" si="1"/>
        <v>1450.323648</v>
      </c>
      <c r="BD21">
        <v>6.97</v>
      </c>
      <c r="BE21">
        <v>1.79</v>
      </c>
      <c r="BF21">
        <v>2.15</v>
      </c>
      <c r="BG21">
        <v>1.67</v>
      </c>
      <c r="BH21">
        <v>6.06</v>
      </c>
      <c r="BI21">
        <v>0.56000000000000005</v>
      </c>
      <c r="BJ21">
        <v>1.31</v>
      </c>
      <c r="BK21">
        <v>1.19</v>
      </c>
      <c r="BL21">
        <v>0.76</v>
      </c>
      <c r="BM21">
        <v>0.08</v>
      </c>
      <c r="BN21">
        <v>3.27</v>
      </c>
      <c r="BO21">
        <v>1.82</v>
      </c>
      <c r="BP21">
        <v>0.25</v>
      </c>
      <c r="BQ21">
        <v>1.92</v>
      </c>
      <c r="BR21">
        <v>2.1</v>
      </c>
      <c r="BS21">
        <v>1.56</v>
      </c>
      <c r="BT21">
        <v>2.7850269999999999</v>
      </c>
      <c r="BU21">
        <v>1.297706</v>
      </c>
      <c r="BV21">
        <v>1.968296</v>
      </c>
      <c r="BW21">
        <v>1.8547899999999999</v>
      </c>
      <c r="BX21">
        <v>1.8707530000000001</v>
      </c>
      <c r="BY21">
        <v>2.5954100000000002</v>
      </c>
      <c r="BZ21">
        <v>1.283863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5.1389120000000004</v>
      </c>
      <c r="CK21">
        <v>1.78051</v>
      </c>
      <c r="CL21">
        <v>2.5782639999999999</v>
      </c>
      <c r="CM21">
        <v>3.4033090000000001</v>
      </c>
      <c r="CN21">
        <v>1.712971</v>
      </c>
      <c r="CO21">
        <v>4.1526560000000003</v>
      </c>
      <c r="CP21">
        <v>4.1165589999999996</v>
      </c>
      <c r="CQ21">
        <v>1.712971</v>
      </c>
      <c r="CR21">
        <v>0.65554000000000001</v>
      </c>
      <c r="CS21">
        <v>1.082338</v>
      </c>
      <c r="CT21">
        <v>0</v>
      </c>
      <c r="CU21">
        <v>0</v>
      </c>
      <c r="CV21">
        <v>0.100592</v>
      </c>
      <c r="CW21">
        <v>0.37194899999999997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73.922415999999998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244.21162000000001</v>
      </c>
      <c r="L22">
        <v>0</v>
      </c>
      <c r="M22">
        <v>45.430869999999999</v>
      </c>
      <c r="N22">
        <v>116.14370599999999</v>
      </c>
      <c r="O22">
        <v>121.747843</v>
      </c>
      <c r="P22">
        <v>111.17722000000001</v>
      </c>
      <c r="Q22">
        <v>0</v>
      </c>
      <c r="R22">
        <v>12.034329</v>
      </c>
      <c r="S22">
        <v>15.494106</v>
      </c>
      <c r="T22">
        <v>0</v>
      </c>
      <c r="U22">
        <v>335.92333500000001</v>
      </c>
      <c r="V22">
        <v>8.0473359999999996</v>
      </c>
      <c r="W22">
        <v>44.437947999999999</v>
      </c>
      <c r="X22">
        <v>122.50134199999999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1.300473</v>
      </c>
      <c r="AE22">
        <v>0</v>
      </c>
      <c r="AF22">
        <v>6.3006979999999997</v>
      </c>
      <c r="AG22">
        <v>40.163522</v>
      </c>
      <c r="AH22">
        <v>18.616683999999999</v>
      </c>
      <c r="AI22">
        <v>0</v>
      </c>
      <c r="AJ22">
        <v>0</v>
      </c>
      <c r="AK22">
        <v>50.641905000000001</v>
      </c>
      <c r="AL22">
        <v>11.185411999999999</v>
      </c>
      <c r="AM22">
        <v>0</v>
      </c>
      <c r="AN22">
        <v>0.63591299999999995</v>
      </c>
      <c r="AO22">
        <v>7.2166119999999996</v>
      </c>
      <c r="AP22">
        <v>6.7819979999999997</v>
      </c>
      <c r="AQ22">
        <v>0</v>
      </c>
      <c r="AR22">
        <v>21.254207999999998</v>
      </c>
      <c r="AS22">
        <v>20.718232</v>
      </c>
      <c r="AT22">
        <v>14.435919999999999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73.922415999999998</v>
      </c>
      <c r="BA22">
        <f t="shared" si="1"/>
        <v>1450.323648</v>
      </c>
      <c r="BD22">
        <v>6.97</v>
      </c>
      <c r="BE22">
        <v>1.79</v>
      </c>
      <c r="BF22">
        <v>2.15</v>
      </c>
      <c r="BG22">
        <v>1.67</v>
      </c>
      <c r="BH22">
        <v>6.06</v>
      </c>
      <c r="BI22">
        <v>0.56000000000000005</v>
      </c>
      <c r="BJ22">
        <v>1.31</v>
      </c>
      <c r="BK22">
        <v>1.19</v>
      </c>
      <c r="BL22">
        <v>0.76</v>
      </c>
      <c r="BM22">
        <v>0.08</v>
      </c>
      <c r="BN22">
        <v>3.27</v>
      </c>
      <c r="BO22">
        <v>1.82</v>
      </c>
      <c r="BP22">
        <v>0.25</v>
      </c>
      <c r="BQ22">
        <v>1.92</v>
      </c>
      <c r="BR22">
        <v>2.1</v>
      </c>
      <c r="BS22">
        <v>1.56</v>
      </c>
      <c r="BT22">
        <v>2.7850269999999999</v>
      </c>
      <c r="BU22">
        <v>1.297706</v>
      </c>
      <c r="BV22">
        <v>1.968296</v>
      </c>
      <c r="BW22">
        <v>1.8547899999999999</v>
      </c>
      <c r="BX22">
        <v>1.8707530000000001</v>
      </c>
      <c r="BY22">
        <v>2.5954100000000002</v>
      </c>
      <c r="BZ22">
        <v>1.283863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5.1389120000000004</v>
      </c>
      <c r="CK22">
        <v>1.78051</v>
      </c>
      <c r="CL22">
        <v>2.5782639999999999</v>
      </c>
      <c r="CM22">
        <v>3.4033090000000001</v>
      </c>
      <c r="CN22">
        <v>1.712971</v>
      </c>
      <c r="CO22">
        <v>4.1526560000000003</v>
      </c>
      <c r="CP22">
        <v>4.1165589999999996</v>
      </c>
      <c r="CQ22">
        <v>1.712971</v>
      </c>
      <c r="CR22">
        <v>0.65554000000000001</v>
      </c>
      <c r="CS22">
        <v>1.082338</v>
      </c>
      <c r="CT22">
        <v>0</v>
      </c>
      <c r="CU22">
        <v>0</v>
      </c>
      <c r="CV22">
        <v>0.100592</v>
      </c>
      <c r="CW22">
        <v>0.37194899999999997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73.922415999999998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248.723904</v>
      </c>
      <c r="L23">
        <v>0</v>
      </c>
      <c r="M23">
        <v>45.430869999999999</v>
      </c>
      <c r="N23">
        <v>116.14370599999999</v>
      </c>
      <c r="O23">
        <v>121.747843</v>
      </c>
      <c r="P23">
        <v>106.817797</v>
      </c>
      <c r="Q23">
        <v>0</v>
      </c>
      <c r="R23">
        <v>12.034329</v>
      </c>
      <c r="S23">
        <v>15.494106</v>
      </c>
      <c r="T23">
        <v>0</v>
      </c>
      <c r="U23">
        <v>335.92333500000001</v>
      </c>
      <c r="V23">
        <v>8.0473359999999996</v>
      </c>
      <c r="W23">
        <v>44.437947999999999</v>
      </c>
      <c r="X23">
        <v>122.50134199999999</v>
      </c>
      <c r="Y23">
        <v>0</v>
      </c>
      <c r="Z23">
        <v>6.3086880000000001</v>
      </c>
      <c r="AA23">
        <v>0</v>
      </c>
      <c r="AB23">
        <v>0</v>
      </c>
      <c r="AC23">
        <v>0</v>
      </c>
      <c r="AD23">
        <v>1.300473</v>
      </c>
      <c r="AE23">
        <v>0</v>
      </c>
      <c r="AF23">
        <v>6.3006979999999997</v>
      </c>
      <c r="AG23">
        <v>40.163522</v>
      </c>
      <c r="AH23">
        <v>22.991605</v>
      </c>
      <c r="AI23">
        <v>0</v>
      </c>
      <c r="AJ23">
        <v>0</v>
      </c>
      <c r="AK23">
        <v>50.641905000000001</v>
      </c>
      <c r="AL23">
        <v>11.185411999999999</v>
      </c>
      <c r="AM23">
        <v>0</v>
      </c>
      <c r="AN23">
        <v>0.63591299999999995</v>
      </c>
      <c r="AO23">
        <v>7.2166119999999996</v>
      </c>
      <c r="AP23">
        <v>6.7819979999999997</v>
      </c>
      <c r="AQ23">
        <v>0</v>
      </c>
      <c r="AR23">
        <v>21.254207999999998</v>
      </c>
      <c r="AS23">
        <v>20.718232</v>
      </c>
      <c r="AT23">
        <v>14.435919999999999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73.946191999999996</v>
      </c>
      <c r="BA23">
        <f t="shared" si="1"/>
        <v>1461.1838939999998</v>
      </c>
      <c r="BD23">
        <v>6.97</v>
      </c>
      <c r="BE23">
        <v>1.79</v>
      </c>
      <c r="BF23">
        <v>2.15</v>
      </c>
      <c r="BG23">
        <v>1.67</v>
      </c>
      <c r="BH23">
        <v>6.06</v>
      </c>
      <c r="BI23">
        <v>0.56000000000000005</v>
      </c>
      <c r="BJ23">
        <v>1.31</v>
      </c>
      <c r="BK23">
        <v>1.19</v>
      </c>
      <c r="BL23">
        <v>0.76</v>
      </c>
      <c r="BM23">
        <v>0.08</v>
      </c>
      <c r="BN23">
        <v>3.27</v>
      </c>
      <c r="BO23">
        <v>1.82</v>
      </c>
      <c r="BP23">
        <v>0.25</v>
      </c>
      <c r="BQ23">
        <v>1.92</v>
      </c>
      <c r="BR23">
        <v>2.1</v>
      </c>
      <c r="BS23">
        <v>1.56</v>
      </c>
      <c r="BT23">
        <v>2.7850269999999999</v>
      </c>
      <c r="BU23">
        <v>1.297706</v>
      </c>
      <c r="BV23">
        <v>1.968296</v>
      </c>
      <c r="BW23">
        <v>1.8547899999999999</v>
      </c>
      <c r="BX23">
        <v>1.8707530000000001</v>
      </c>
      <c r="BY23">
        <v>2.5954100000000002</v>
      </c>
      <c r="BZ23">
        <v>1.283863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5.1389120000000004</v>
      </c>
      <c r="CK23">
        <v>1.78051</v>
      </c>
      <c r="CL23">
        <v>2.5782639999999999</v>
      </c>
      <c r="CM23">
        <v>3.4033090000000001</v>
      </c>
      <c r="CN23">
        <v>1.712971</v>
      </c>
      <c r="CO23">
        <v>4.1526560000000003</v>
      </c>
      <c r="CP23">
        <v>4.1165589999999996</v>
      </c>
      <c r="CQ23">
        <v>1.712971</v>
      </c>
      <c r="CR23">
        <v>0.65554000000000001</v>
      </c>
      <c r="CS23">
        <v>1.082338</v>
      </c>
      <c r="CT23">
        <v>0</v>
      </c>
      <c r="CU23">
        <v>0</v>
      </c>
      <c r="CV23">
        <v>0.12436800000000001</v>
      </c>
      <c r="CW23">
        <v>0.37194899999999997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73.946191999999996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248.723904</v>
      </c>
      <c r="L24">
        <v>0</v>
      </c>
      <c r="M24">
        <v>45.430869999999999</v>
      </c>
      <c r="N24">
        <v>116.14370599999999</v>
      </c>
      <c r="O24">
        <v>121.747843</v>
      </c>
      <c r="P24">
        <v>106.817797</v>
      </c>
      <c r="Q24">
        <v>0</v>
      </c>
      <c r="R24">
        <v>12.034329</v>
      </c>
      <c r="S24">
        <v>15.494106</v>
      </c>
      <c r="T24">
        <v>0</v>
      </c>
      <c r="U24">
        <v>335.92333500000001</v>
      </c>
      <c r="V24">
        <v>8.0473359999999996</v>
      </c>
      <c r="W24">
        <v>44.437947999999999</v>
      </c>
      <c r="X24">
        <v>122.50134199999999</v>
      </c>
      <c r="Y24">
        <v>0</v>
      </c>
      <c r="Z24">
        <v>6.3086880000000001</v>
      </c>
      <c r="AA24">
        <v>0</v>
      </c>
      <c r="AB24">
        <v>0</v>
      </c>
      <c r="AC24">
        <v>0</v>
      </c>
      <c r="AD24">
        <v>8.9732610000000008</v>
      </c>
      <c r="AE24">
        <v>15.166726000000001</v>
      </c>
      <c r="AF24">
        <v>6.3006979999999997</v>
      </c>
      <c r="AG24">
        <v>40.163522</v>
      </c>
      <c r="AH24">
        <v>45.983209000000002</v>
      </c>
      <c r="AI24">
        <v>0</v>
      </c>
      <c r="AJ24">
        <v>0</v>
      </c>
      <c r="AK24">
        <v>50.641905000000001</v>
      </c>
      <c r="AL24">
        <v>11.185411999999999</v>
      </c>
      <c r="AM24">
        <v>0</v>
      </c>
      <c r="AN24">
        <v>0.63591299999999995</v>
      </c>
      <c r="AO24">
        <v>7.2166119999999996</v>
      </c>
      <c r="AP24">
        <v>6.7819979999999997</v>
      </c>
      <c r="AQ24">
        <v>15.454542999999999</v>
      </c>
      <c r="AR24">
        <v>21.254207999999998</v>
      </c>
      <c r="AS24">
        <v>20.718232</v>
      </c>
      <c r="AT24">
        <v>14.435919999999999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74.16354699999998</v>
      </c>
      <c r="BA24">
        <f t="shared" si="1"/>
        <v>1522.6869099999999</v>
      </c>
      <c r="BD24">
        <v>6.97</v>
      </c>
      <c r="BE24">
        <v>1.79</v>
      </c>
      <c r="BF24">
        <v>2.15</v>
      </c>
      <c r="BG24">
        <v>1.67</v>
      </c>
      <c r="BH24">
        <v>6.06</v>
      </c>
      <c r="BI24">
        <v>0.56000000000000005</v>
      </c>
      <c r="BJ24">
        <v>1.31</v>
      </c>
      <c r="BK24">
        <v>1.19</v>
      </c>
      <c r="BL24">
        <v>0.76</v>
      </c>
      <c r="BM24">
        <v>0.08</v>
      </c>
      <c r="BN24">
        <v>3.27</v>
      </c>
      <c r="BO24">
        <v>1.82</v>
      </c>
      <c r="BP24">
        <v>0.25</v>
      </c>
      <c r="BQ24">
        <v>1.92</v>
      </c>
      <c r="BR24">
        <v>2.1</v>
      </c>
      <c r="BS24">
        <v>1.56</v>
      </c>
      <c r="BT24">
        <v>2.7850269999999999</v>
      </c>
      <c r="BU24">
        <v>1.297706</v>
      </c>
      <c r="BV24">
        <v>1.968296</v>
      </c>
      <c r="BW24">
        <v>1.8547899999999999</v>
      </c>
      <c r="BX24">
        <v>1.8707530000000001</v>
      </c>
      <c r="BY24">
        <v>2.5954100000000002</v>
      </c>
      <c r="BZ24">
        <v>1.283863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5.1389120000000004</v>
      </c>
      <c r="CK24">
        <v>1.78051</v>
      </c>
      <c r="CL24">
        <v>2.5782639999999999</v>
      </c>
      <c r="CM24">
        <v>3.4033090000000001</v>
      </c>
      <c r="CN24">
        <v>1.712971</v>
      </c>
      <c r="CO24">
        <v>4.1526560000000003</v>
      </c>
      <c r="CP24">
        <v>4.1165589999999996</v>
      </c>
      <c r="CQ24">
        <v>1.712971</v>
      </c>
      <c r="CR24">
        <v>0.65554000000000001</v>
      </c>
      <c r="CS24">
        <v>1.082338</v>
      </c>
      <c r="CT24">
        <v>0</v>
      </c>
      <c r="CU24">
        <v>0</v>
      </c>
      <c r="CV24">
        <v>0.24873600000000001</v>
      </c>
      <c r="CW24">
        <v>0.46493600000000002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74.16354699999998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289.60186800000002</v>
      </c>
      <c r="L25">
        <v>0</v>
      </c>
      <c r="M25">
        <v>45.430869999999999</v>
      </c>
      <c r="N25">
        <v>116.14370599999999</v>
      </c>
      <c r="O25">
        <v>121.747843</v>
      </c>
      <c r="P25">
        <v>106.817797</v>
      </c>
      <c r="Q25">
        <v>0</v>
      </c>
      <c r="R25">
        <v>12.034329</v>
      </c>
      <c r="S25">
        <v>15.494106</v>
      </c>
      <c r="T25">
        <v>0</v>
      </c>
      <c r="U25">
        <v>335.92333500000001</v>
      </c>
      <c r="V25">
        <v>13.689646</v>
      </c>
      <c r="W25">
        <v>44.437947999999999</v>
      </c>
      <c r="X25">
        <v>122.50134199999999</v>
      </c>
      <c r="Y25">
        <v>0</v>
      </c>
      <c r="Z25">
        <v>6.3086880000000001</v>
      </c>
      <c r="AA25">
        <v>0</v>
      </c>
      <c r="AB25">
        <v>0</v>
      </c>
      <c r="AC25">
        <v>9.5353619999999992</v>
      </c>
      <c r="AD25">
        <v>8.9732610000000008</v>
      </c>
      <c r="AE25">
        <v>30.333451</v>
      </c>
      <c r="AF25">
        <v>6.3006979999999997</v>
      </c>
      <c r="AG25">
        <v>40.163522</v>
      </c>
      <c r="AH25">
        <v>68.974813999999995</v>
      </c>
      <c r="AI25">
        <v>0</v>
      </c>
      <c r="AJ25">
        <v>0</v>
      </c>
      <c r="AK25">
        <v>50.641905000000001</v>
      </c>
      <c r="AL25">
        <v>2.237082</v>
      </c>
      <c r="AM25">
        <v>5.1206469999999999</v>
      </c>
      <c r="AN25">
        <v>0.63591299999999995</v>
      </c>
      <c r="AO25">
        <v>7.2166119999999996</v>
      </c>
      <c r="AP25">
        <v>6.7819979999999997</v>
      </c>
      <c r="AQ25">
        <v>30.909085999999999</v>
      </c>
      <c r="AR25">
        <v>21.254207999999998</v>
      </c>
      <c r="AS25">
        <v>20.718232</v>
      </c>
      <c r="AT25">
        <v>14.435919999999999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74.554747999999989</v>
      </c>
      <c r="BA25">
        <f t="shared" si="1"/>
        <v>1628.9189370000001</v>
      </c>
      <c r="BD25">
        <v>6.97</v>
      </c>
      <c r="BE25">
        <v>1.79</v>
      </c>
      <c r="BF25">
        <v>2.15</v>
      </c>
      <c r="BG25">
        <v>1.67</v>
      </c>
      <c r="BH25">
        <v>6.06</v>
      </c>
      <c r="BI25">
        <v>0.56000000000000005</v>
      </c>
      <c r="BJ25">
        <v>1.31</v>
      </c>
      <c r="BK25">
        <v>1.19</v>
      </c>
      <c r="BL25">
        <v>0.76</v>
      </c>
      <c r="BM25">
        <v>0.08</v>
      </c>
      <c r="BN25">
        <v>3.27</v>
      </c>
      <c r="BO25">
        <v>1.82</v>
      </c>
      <c r="BP25">
        <v>0.25</v>
      </c>
      <c r="BQ25">
        <v>1.92</v>
      </c>
      <c r="BR25">
        <v>2.1</v>
      </c>
      <c r="BS25">
        <v>1.56</v>
      </c>
      <c r="BT25">
        <v>2.7850269999999999</v>
      </c>
      <c r="BU25">
        <v>1.297706</v>
      </c>
      <c r="BV25">
        <v>1.968296</v>
      </c>
      <c r="BW25">
        <v>1.8547899999999999</v>
      </c>
      <c r="BX25">
        <v>1.8707530000000001</v>
      </c>
      <c r="BY25">
        <v>2.5954100000000002</v>
      </c>
      <c r="BZ25">
        <v>1.283863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5.1389120000000004</v>
      </c>
      <c r="CK25">
        <v>1.78051</v>
      </c>
      <c r="CL25">
        <v>2.5782639999999999</v>
      </c>
      <c r="CM25">
        <v>3.4033090000000001</v>
      </c>
      <c r="CN25">
        <v>1.712971</v>
      </c>
      <c r="CO25">
        <v>4.1526560000000003</v>
      </c>
      <c r="CP25">
        <v>4.1165589999999996</v>
      </c>
      <c r="CQ25">
        <v>1.712971</v>
      </c>
      <c r="CR25">
        <v>0.65554000000000001</v>
      </c>
      <c r="CS25">
        <v>1.082338</v>
      </c>
      <c r="CT25">
        <v>0</v>
      </c>
      <c r="CU25">
        <v>0.26683299999999999</v>
      </c>
      <c r="CV25">
        <v>0.37310399999999999</v>
      </c>
      <c r="CW25">
        <v>0.46493600000000002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74.554747999999989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289.60186800000002</v>
      </c>
      <c r="L26">
        <v>0</v>
      </c>
      <c r="M26">
        <v>45.430869999999999</v>
      </c>
      <c r="N26">
        <v>116.14370599999999</v>
      </c>
      <c r="O26">
        <v>121.747843</v>
      </c>
      <c r="P26">
        <v>106.817797</v>
      </c>
      <c r="Q26">
        <v>0</v>
      </c>
      <c r="R26">
        <v>12.034329</v>
      </c>
      <c r="S26">
        <v>15.494106</v>
      </c>
      <c r="T26">
        <v>0</v>
      </c>
      <c r="U26">
        <v>335.92333500000001</v>
      </c>
      <c r="V26">
        <v>14.884874999999999</v>
      </c>
      <c r="W26">
        <v>44.437947999999999</v>
      </c>
      <c r="X26">
        <v>122.50134199999999</v>
      </c>
      <c r="Y26">
        <v>0</v>
      </c>
      <c r="Z26">
        <v>6.3086880000000001</v>
      </c>
      <c r="AA26">
        <v>0</v>
      </c>
      <c r="AB26">
        <v>12.923868000000001</v>
      </c>
      <c r="AC26">
        <v>9.5353619999999992</v>
      </c>
      <c r="AD26">
        <v>17.946522000000002</v>
      </c>
      <c r="AE26">
        <v>40.570990999999999</v>
      </c>
      <c r="AF26">
        <v>6.3006979999999997</v>
      </c>
      <c r="AG26">
        <v>40.163522</v>
      </c>
      <c r="AH26">
        <v>91.966419000000002</v>
      </c>
      <c r="AI26">
        <v>0</v>
      </c>
      <c r="AJ26">
        <v>0</v>
      </c>
      <c r="AK26">
        <v>50.641905000000001</v>
      </c>
      <c r="AL26">
        <v>2.237082</v>
      </c>
      <c r="AM26">
        <v>10.241294</v>
      </c>
      <c r="AN26">
        <v>0.63591299999999995</v>
      </c>
      <c r="AO26">
        <v>7.2166119999999996</v>
      </c>
      <c r="AP26">
        <v>6.7819979999999997</v>
      </c>
      <c r="AQ26">
        <v>30.909085999999999</v>
      </c>
      <c r="AR26">
        <v>21.254207999999998</v>
      </c>
      <c r="AS26">
        <v>20.718232</v>
      </c>
      <c r="AT26">
        <v>14.435919999999999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74.995947999999999</v>
      </c>
      <c r="BA26">
        <f t="shared" si="1"/>
        <v>1690.8022870000002</v>
      </c>
      <c r="BD26">
        <v>6.97</v>
      </c>
      <c r="BE26">
        <v>1.79</v>
      </c>
      <c r="BF26">
        <v>2.15</v>
      </c>
      <c r="BG26">
        <v>1.67</v>
      </c>
      <c r="BH26">
        <v>6.06</v>
      </c>
      <c r="BI26">
        <v>0.57999999999999996</v>
      </c>
      <c r="BJ26">
        <v>1.34</v>
      </c>
      <c r="BK26">
        <v>1.19</v>
      </c>
      <c r="BL26">
        <v>0.76</v>
      </c>
      <c r="BM26">
        <v>0.08</v>
      </c>
      <c r="BN26">
        <v>3.27</v>
      </c>
      <c r="BO26">
        <v>1.82</v>
      </c>
      <c r="BP26">
        <v>0.25</v>
      </c>
      <c r="BQ26">
        <v>1.92</v>
      </c>
      <c r="BR26">
        <v>2.1</v>
      </c>
      <c r="BS26">
        <v>1.56</v>
      </c>
      <c r="BT26">
        <v>2.7850269999999999</v>
      </c>
      <c r="BU26">
        <v>1.297706</v>
      </c>
      <c r="BV26">
        <v>1.968296</v>
      </c>
      <c r="BW26">
        <v>1.8547899999999999</v>
      </c>
      <c r="BX26">
        <v>1.8707530000000001</v>
      </c>
      <c r="BY26">
        <v>2.5954100000000002</v>
      </c>
      <c r="BZ26">
        <v>1.283863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5.1389120000000004</v>
      </c>
      <c r="CK26">
        <v>1.78051</v>
      </c>
      <c r="CL26">
        <v>2.5782639999999999</v>
      </c>
      <c r="CM26">
        <v>3.4033090000000001</v>
      </c>
      <c r="CN26">
        <v>1.712971</v>
      </c>
      <c r="CO26">
        <v>4.1526560000000003</v>
      </c>
      <c r="CP26">
        <v>4.1165589999999996</v>
      </c>
      <c r="CQ26">
        <v>1.712971</v>
      </c>
      <c r="CR26">
        <v>0.65554000000000001</v>
      </c>
      <c r="CS26">
        <v>1.082338</v>
      </c>
      <c r="CT26">
        <v>0</v>
      </c>
      <c r="CU26">
        <v>0.53366499999999994</v>
      </c>
      <c r="CV26">
        <v>0.49747200000000003</v>
      </c>
      <c r="CW26">
        <v>0.46493600000000002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74.995947999999999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289.60186800000002</v>
      </c>
      <c r="L27">
        <v>0</v>
      </c>
      <c r="M27">
        <v>45.430869999999999</v>
      </c>
      <c r="N27">
        <v>116.14370599999999</v>
      </c>
      <c r="O27">
        <v>121.747843</v>
      </c>
      <c r="P27">
        <v>106.817797</v>
      </c>
      <c r="Q27">
        <v>0</v>
      </c>
      <c r="R27">
        <v>17.142655000000001</v>
      </c>
      <c r="S27">
        <v>21.829939</v>
      </c>
      <c r="T27">
        <v>0</v>
      </c>
      <c r="U27">
        <v>335.92333500000001</v>
      </c>
      <c r="V27">
        <v>14.400043999999999</v>
      </c>
      <c r="W27">
        <v>44.437947999999999</v>
      </c>
      <c r="X27">
        <v>122.50134199999999</v>
      </c>
      <c r="Y27">
        <v>0</v>
      </c>
      <c r="Z27">
        <v>12.600434</v>
      </c>
      <c r="AA27">
        <v>0</v>
      </c>
      <c r="AB27">
        <v>25.979610999999998</v>
      </c>
      <c r="AC27">
        <v>19.070723000000001</v>
      </c>
      <c r="AD27">
        <v>26.919782999999999</v>
      </c>
      <c r="AE27">
        <v>48.659911000000001</v>
      </c>
      <c r="AF27">
        <v>8.7240439999999992</v>
      </c>
      <c r="AG27">
        <v>40.163522</v>
      </c>
      <c r="AH27">
        <v>114.95802399999999</v>
      </c>
      <c r="AI27">
        <v>2.5085359999999999</v>
      </c>
      <c r="AJ27">
        <v>0</v>
      </c>
      <c r="AK27">
        <v>50.641905000000001</v>
      </c>
      <c r="AL27">
        <v>2.237082</v>
      </c>
      <c r="AM27">
        <v>15.598278000000001</v>
      </c>
      <c r="AN27">
        <v>0.63591299999999995</v>
      </c>
      <c r="AO27">
        <v>7.2166119999999996</v>
      </c>
      <c r="AP27">
        <v>7.3985440000000002</v>
      </c>
      <c r="AQ27">
        <v>46.363629000000003</v>
      </c>
      <c r="AR27">
        <v>21.254207999999998</v>
      </c>
      <c r="AS27">
        <v>20.718232</v>
      </c>
      <c r="AT27">
        <v>14.435919999999999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75.236059000000012</v>
      </c>
      <c r="BA27">
        <f t="shared" si="1"/>
        <v>1797.298317</v>
      </c>
      <c r="BD27">
        <v>6.97</v>
      </c>
      <c r="BE27">
        <v>1.79</v>
      </c>
      <c r="BF27">
        <v>2.15</v>
      </c>
      <c r="BG27">
        <v>1.67</v>
      </c>
      <c r="BH27">
        <v>6.06</v>
      </c>
      <c r="BI27">
        <v>0.57999999999999996</v>
      </c>
      <c r="BJ27">
        <v>1.34</v>
      </c>
      <c r="BK27">
        <v>1.19</v>
      </c>
      <c r="BL27">
        <v>0.76</v>
      </c>
      <c r="BM27">
        <v>0.08</v>
      </c>
      <c r="BN27">
        <v>3.27</v>
      </c>
      <c r="BO27">
        <v>1.82</v>
      </c>
      <c r="BP27">
        <v>0.25</v>
      </c>
      <c r="BQ27">
        <v>1.92</v>
      </c>
      <c r="BR27">
        <v>2.1</v>
      </c>
      <c r="BS27">
        <v>1.56</v>
      </c>
      <c r="BT27">
        <v>2.7850269999999999</v>
      </c>
      <c r="BU27">
        <v>1.297706</v>
      </c>
      <c r="BV27">
        <v>1.968296</v>
      </c>
      <c r="BW27">
        <v>1.8547899999999999</v>
      </c>
      <c r="BX27">
        <v>1.8707530000000001</v>
      </c>
      <c r="BY27">
        <v>2.5954100000000002</v>
      </c>
      <c r="BZ27">
        <v>1.283863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5.1389120000000004</v>
      </c>
      <c r="CK27">
        <v>1.78051</v>
      </c>
      <c r="CL27">
        <v>2.5782639999999999</v>
      </c>
      <c r="CM27">
        <v>3.4033090000000001</v>
      </c>
      <c r="CN27">
        <v>1.712971</v>
      </c>
      <c r="CO27">
        <v>4.1526560000000003</v>
      </c>
      <c r="CP27">
        <v>4.1165589999999996</v>
      </c>
      <c r="CQ27">
        <v>1.712971</v>
      </c>
      <c r="CR27">
        <v>0.65554000000000001</v>
      </c>
      <c r="CS27">
        <v>1.082338</v>
      </c>
      <c r="CT27">
        <v>0.31384600000000001</v>
      </c>
      <c r="CU27">
        <v>0.80049800000000004</v>
      </c>
      <c r="CV27">
        <v>0.62183999999999995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75.236059000000012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289.60186800000002</v>
      </c>
      <c r="L28">
        <v>0</v>
      </c>
      <c r="M28">
        <v>45.430869999999999</v>
      </c>
      <c r="N28">
        <v>116.14370599999999</v>
      </c>
      <c r="O28">
        <v>121.747843</v>
      </c>
      <c r="P28">
        <v>106.817797</v>
      </c>
      <c r="Q28">
        <v>0</v>
      </c>
      <c r="R28">
        <v>17.142655000000001</v>
      </c>
      <c r="S28">
        <v>21.829939</v>
      </c>
      <c r="T28">
        <v>0</v>
      </c>
      <c r="U28">
        <v>335.92333500000001</v>
      </c>
      <c r="V28">
        <v>14.400043999999999</v>
      </c>
      <c r="W28">
        <v>44.437947999999999</v>
      </c>
      <c r="X28">
        <v>122.50134199999999</v>
      </c>
      <c r="Y28">
        <v>0</v>
      </c>
      <c r="Z28">
        <v>18.926064</v>
      </c>
      <c r="AA28">
        <v>13.383990000000001</v>
      </c>
      <c r="AB28">
        <v>39.088106000000003</v>
      </c>
      <c r="AC28">
        <v>28.634943</v>
      </c>
      <c r="AD28">
        <v>35.893044000000003</v>
      </c>
      <c r="AE28">
        <v>48.659911000000001</v>
      </c>
      <c r="AF28">
        <v>19.386763999999999</v>
      </c>
      <c r="AG28">
        <v>40.163522</v>
      </c>
      <c r="AH28">
        <v>137.94962799999999</v>
      </c>
      <c r="AI28">
        <v>5.0170709999999996</v>
      </c>
      <c r="AJ28">
        <v>0</v>
      </c>
      <c r="AK28">
        <v>50.641905000000001</v>
      </c>
      <c r="AL28">
        <v>2.237082</v>
      </c>
      <c r="AM28">
        <v>15.598278000000001</v>
      </c>
      <c r="AN28">
        <v>0.63591299999999995</v>
      </c>
      <c r="AO28">
        <v>7.2166119999999996</v>
      </c>
      <c r="AP28">
        <v>7.3985440000000002</v>
      </c>
      <c r="AQ28">
        <v>61.818171999999997</v>
      </c>
      <c r="AR28">
        <v>21.254207999999998</v>
      </c>
      <c r="AS28">
        <v>20.718232</v>
      </c>
      <c r="AT28">
        <v>14.435919999999999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75.988118999999998</v>
      </c>
      <c r="BA28">
        <f t="shared" si="1"/>
        <v>1901.023375</v>
      </c>
      <c r="BD28">
        <v>6.97</v>
      </c>
      <c r="BE28">
        <v>1.79</v>
      </c>
      <c r="BF28">
        <v>2.15</v>
      </c>
      <c r="BG28">
        <v>1.67</v>
      </c>
      <c r="BH28">
        <v>6.06</v>
      </c>
      <c r="BI28">
        <v>0.57999999999999996</v>
      </c>
      <c r="BJ28">
        <v>1.34</v>
      </c>
      <c r="BK28">
        <v>1.19</v>
      </c>
      <c r="BL28">
        <v>0.76</v>
      </c>
      <c r="BM28">
        <v>0.08</v>
      </c>
      <c r="BN28">
        <v>3.27</v>
      </c>
      <c r="BO28">
        <v>1.82</v>
      </c>
      <c r="BP28">
        <v>0.25</v>
      </c>
      <c r="BQ28">
        <v>1.92</v>
      </c>
      <c r="BR28">
        <v>2.1</v>
      </c>
      <c r="BS28">
        <v>1.56</v>
      </c>
      <c r="BT28">
        <v>2.7850269999999999</v>
      </c>
      <c r="BU28">
        <v>1.297706</v>
      </c>
      <c r="BV28">
        <v>1.968296</v>
      </c>
      <c r="BW28">
        <v>1.8547899999999999</v>
      </c>
      <c r="BX28">
        <v>1.8707530000000001</v>
      </c>
      <c r="BY28">
        <v>2.5954100000000002</v>
      </c>
      <c r="BZ28">
        <v>1.283863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5.1389120000000004</v>
      </c>
      <c r="CK28">
        <v>1.78051</v>
      </c>
      <c r="CL28">
        <v>2.5782639999999999</v>
      </c>
      <c r="CM28">
        <v>3.4033090000000001</v>
      </c>
      <c r="CN28">
        <v>1.712971</v>
      </c>
      <c r="CO28">
        <v>4.1526560000000003</v>
      </c>
      <c r="CP28">
        <v>4.1165589999999996</v>
      </c>
      <c r="CQ28">
        <v>1.712971</v>
      </c>
      <c r="CR28">
        <v>0.65554000000000001</v>
      </c>
      <c r="CS28">
        <v>1.082338</v>
      </c>
      <c r="CT28">
        <v>0.94153799999999999</v>
      </c>
      <c r="CU28">
        <v>0.80049800000000004</v>
      </c>
      <c r="CV28">
        <v>0.74620799999999998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75.988118999999998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289.60186800000002</v>
      </c>
      <c r="L29">
        <v>0</v>
      </c>
      <c r="M29">
        <v>45.430869999999999</v>
      </c>
      <c r="N29">
        <v>116.14370599999999</v>
      </c>
      <c r="O29">
        <v>121.747843</v>
      </c>
      <c r="P29">
        <v>106.817797</v>
      </c>
      <c r="Q29">
        <v>0</v>
      </c>
      <c r="R29">
        <v>17.142655000000001</v>
      </c>
      <c r="S29">
        <v>21.829939</v>
      </c>
      <c r="T29">
        <v>0</v>
      </c>
      <c r="U29">
        <v>335.92333500000001</v>
      </c>
      <c r="V29">
        <v>14.388000999999999</v>
      </c>
      <c r="W29">
        <v>44.437947999999999</v>
      </c>
      <c r="X29">
        <v>122.50134199999999</v>
      </c>
      <c r="Y29">
        <v>0</v>
      </c>
      <c r="Z29">
        <v>18.926064</v>
      </c>
      <c r="AA29">
        <v>13.383990000000001</v>
      </c>
      <c r="AB29">
        <v>39.088106000000003</v>
      </c>
      <c r="AC29">
        <v>28.634943</v>
      </c>
      <c r="AD29">
        <v>35.893044000000003</v>
      </c>
      <c r="AE29">
        <v>48.659911000000001</v>
      </c>
      <c r="AF29">
        <v>19.386763999999999</v>
      </c>
      <c r="AG29">
        <v>40.163522</v>
      </c>
      <c r="AH29">
        <v>137.94962799999999</v>
      </c>
      <c r="AI29">
        <v>32.610962999999998</v>
      </c>
      <c r="AJ29">
        <v>0</v>
      </c>
      <c r="AK29">
        <v>50.641905000000001</v>
      </c>
      <c r="AL29">
        <v>2.237082</v>
      </c>
      <c r="AM29">
        <v>15.598278000000001</v>
      </c>
      <c r="AN29">
        <v>0.63591299999999995</v>
      </c>
      <c r="AO29">
        <v>7.2166119999999996</v>
      </c>
      <c r="AP29">
        <v>7.3985440000000002</v>
      </c>
      <c r="AQ29">
        <v>61.818171999999997</v>
      </c>
      <c r="AR29">
        <v>21.254207999999998</v>
      </c>
      <c r="AS29">
        <v>20.718232</v>
      </c>
      <c r="AT29">
        <v>14.435919999999999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76.254951999999989</v>
      </c>
      <c r="BA29">
        <f t="shared" si="1"/>
        <v>1928.872057</v>
      </c>
      <c r="BD29">
        <v>6.97</v>
      </c>
      <c r="BE29">
        <v>1.79</v>
      </c>
      <c r="BF29">
        <v>2.15</v>
      </c>
      <c r="BG29">
        <v>1.67</v>
      </c>
      <c r="BH29">
        <v>6.06</v>
      </c>
      <c r="BI29">
        <v>0.57999999999999996</v>
      </c>
      <c r="BJ29">
        <v>1.34</v>
      </c>
      <c r="BK29">
        <v>1.19</v>
      </c>
      <c r="BL29">
        <v>0.76</v>
      </c>
      <c r="BM29">
        <v>0.08</v>
      </c>
      <c r="BN29">
        <v>3.27</v>
      </c>
      <c r="BO29">
        <v>1.82</v>
      </c>
      <c r="BP29">
        <v>0.25</v>
      </c>
      <c r="BQ29">
        <v>1.92</v>
      </c>
      <c r="BR29">
        <v>2.1</v>
      </c>
      <c r="BS29">
        <v>1.56</v>
      </c>
      <c r="BT29">
        <v>2.7850269999999999</v>
      </c>
      <c r="BU29">
        <v>1.297706</v>
      </c>
      <c r="BV29">
        <v>1.968296</v>
      </c>
      <c r="BW29">
        <v>1.8547899999999999</v>
      </c>
      <c r="BX29">
        <v>1.8707530000000001</v>
      </c>
      <c r="BY29">
        <v>2.5954100000000002</v>
      </c>
      <c r="BZ29">
        <v>1.283863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5.1389120000000004</v>
      </c>
      <c r="CK29">
        <v>1.78051</v>
      </c>
      <c r="CL29">
        <v>2.5782639999999999</v>
      </c>
      <c r="CM29">
        <v>3.4033090000000001</v>
      </c>
      <c r="CN29">
        <v>1.712971</v>
      </c>
      <c r="CO29">
        <v>4.1526560000000003</v>
      </c>
      <c r="CP29">
        <v>4.1165589999999996</v>
      </c>
      <c r="CQ29">
        <v>1.712971</v>
      </c>
      <c r="CR29">
        <v>0.65554000000000001</v>
      </c>
      <c r="CS29">
        <v>1.082338</v>
      </c>
      <c r="CT29">
        <v>0.94153799999999999</v>
      </c>
      <c r="CU29">
        <v>1.067331</v>
      </c>
      <c r="CV29">
        <v>0.74620799999999998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76.254951999999989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289.60186800000002</v>
      </c>
      <c r="L30">
        <v>0</v>
      </c>
      <c r="M30">
        <v>45.430869999999999</v>
      </c>
      <c r="N30">
        <v>116.14370599999999</v>
      </c>
      <c r="O30">
        <v>121.747843</v>
      </c>
      <c r="P30">
        <v>106.817797</v>
      </c>
      <c r="Q30">
        <v>0</v>
      </c>
      <c r="R30">
        <v>17.142655000000001</v>
      </c>
      <c r="S30">
        <v>21.829939</v>
      </c>
      <c r="T30">
        <v>0</v>
      </c>
      <c r="U30">
        <v>335.92333500000001</v>
      </c>
      <c r="V30">
        <v>14.388000999999999</v>
      </c>
      <c r="W30">
        <v>44.437947999999999</v>
      </c>
      <c r="X30">
        <v>122.50134199999999</v>
      </c>
      <c r="Y30">
        <v>0</v>
      </c>
      <c r="Z30">
        <v>18.926064</v>
      </c>
      <c r="AA30">
        <v>13.383990000000001</v>
      </c>
      <c r="AB30">
        <v>39.088106000000003</v>
      </c>
      <c r="AC30">
        <v>28.634943</v>
      </c>
      <c r="AD30">
        <v>35.893044000000003</v>
      </c>
      <c r="AE30">
        <v>48.659911000000001</v>
      </c>
      <c r="AF30">
        <v>19.386763999999999</v>
      </c>
      <c r="AG30">
        <v>40.163522</v>
      </c>
      <c r="AH30">
        <v>137.94962799999999</v>
      </c>
      <c r="AI30">
        <v>32.610962999999998</v>
      </c>
      <c r="AJ30">
        <v>0</v>
      </c>
      <c r="AK30">
        <v>50.641905000000001</v>
      </c>
      <c r="AL30">
        <v>2.237082</v>
      </c>
      <c r="AM30">
        <v>15.598278000000001</v>
      </c>
      <c r="AN30">
        <v>0.63591299999999995</v>
      </c>
      <c r="AO30">
        <v>7.2166119999999996</v>
      </c>
      <c r="AP30">
        <v>7.3985440000000002</v>
      </c>
      <c r="AQ30">
        <v>61.818171999999997</v>
      </c>
      <c r="AR30">
        <v>21.254207999999998</v>
      </c>
      <c r="AS30">
        <v>20.718232</v>
      </c>
      <c r="AT30">
        <v>14.435919999999999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76.254951999999989</v>
      </c>
      <c r="BA30">
        <f t="shared" si="1"/>
        <v>1928.872057</v>
      </c>
      <c r="BD30">
        <v>6.97</v>
      </c>
      <c r="BE30">
        <v>1.79</v>
      </c>
      <c r="BF30">
        <v>2.15</v>
      </c>
      <c r="BG30">
        <v>1.67</v>
      </c>
      <c r="BH30">
        <v>6.06</v>
      </c>
      <c r="BI30">
        <v>0.57999999999999996</v>
      </c>
      <c r="BJ30">
        <v>1.34</v>
      </c>
      <c r="BK30">
        <v>1.19</v>
      </c>
      <c r="BL30">
        <v>0.76</v>
      </c>
      <c r="BM30">
        <v>0.08</v>
      </c>
      <c r="BN30">
        <v>3.27</v>
      </c>
      <c r="BO30">
        <v>1.82</v>
      </c>
      <c r="BP30">
        <v>0.25</v>
      </c>
      <c r="BQ30">
        <v>1.92</v>
      </c>
      <c r="BR30">
        <v>2.1</v>
      </c>
      <c r="BS30">
        <v>1.56</v>
      </c>
      <c r="BT30">
        <v>2.7850269999999999</v>
      </c>
      <c r="BU30">
        <v>1.297706</v>
      </c>
      <c r="BV30">
        <v>1.968296</v>
      </c>
      <c r="BW30">
        <v>1.8547899999999999</v>
      </c>
      <c r="BX30">
        <v>1.8707530000000001</v>
      </c>
      <c r="BY30">
        <v>2.5954100000000002</v>
      </c>
      <c r="BZ30">
        <v>1.283863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5.1389120000000004</v>
      </c>
      <c r="CK30">
        <v>1.78051</v>
      </c>
      <c r="CL30">
        <v>2.5782639999999999</v>
      </c>
      <c r="CM30">
        <v>3.4033090000000001</v>
      </c>
      <c r="CN30">
        <v>1.712971</v>
      </c>
      <c r="CO30">
        <v>4.1526560000000003</v>
      </c>
      <c r="CP30">
        <v>4.1165589999999996</v>
      </c>
      <c r="CQ30">
        <v>1.712971</v>
      </c>
      <c r="CR30">
        <v>0.65554000000000001</v>
      </c>
      <c r="CS30">
        <v>1.082338</v>
      </c>
      <c r="CT30">
        <v>0.94153799999999999</v>
      </c>
      <c r="CU30">
        <v>1.067331</v>
      </c>
      <c r="CV30">
        <v>0.74620799999999998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76.254951999999989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289.60186800000002</v>
      </c>
      <c r="L31">
        <v>0</v>
      </c>
      <c r="M31">
        <v>45.430869999999999</v>
      </c>
      <c r="N31">
        <v>116.14370599999999</v>
      </c>
      <c r="O31">
        <v>121.747843</v>
      </c>
      <c r="P31">
        <v>106.817797</v>
      </c>
      <c r="Q31">
        <v>0</v>
      </c>
      <c r="R31">
        <v>17.142655000000001</v>
      </c>
      <c r="S31">
        <v>21.829939</v>
      </c>
      <c r="T31">
        <v>0</v>
      </c>
      <c r="U31">
        <v>335.92333500000001</v>
      </c>
      <c r="V31">
        <v>14.498521</v>
      </c>
      <c r="W31">
        <v>44.437947999999999</v>
      </c>
      <c r="X31">
        <v>122.50134199999999</v>
      </c>
      <c r="Y31">
        <v>0</v>
      </c>
      <c r="Z31">
        <v>18.926064</v>
      </c>
      <c r="AA31">
        <v>13.383990000000001</v>
      </c>
      <c r="AB31">
        <v>39.088106000000003</v>
      </c>
      <c r="AC31">
        <v>28.634943</v>
      </c>
      <c r="AD31">
        <v>35.893044000000003</v>
      </c>
      <c r="AE31">
        <v>48.659911000000001</v>
      </c>
      <c r="AF31">
        <v>19.386763999999999</v>
      </c>
      <c r="AG31">
        <v>40.163522</v>
      </c>
      <c r="AH31">
        <v>137.94962799999999</v>
      </c>
      <c r="AI31">
        <v>32.610962999999998</v>
      </c>
      <c r="AJ31">
        <v>0</v>
      </c>
      <c r="AK31">
        <v>50.641905000000001</v>
      </c>
      <c r="AL31">
        <v>2.237082</v>
      </c>
      <c r="AM31">
        <v>15.598278000000001</v>
      </c>
      <c r="AN31">
        <v>0.63591299999999995</v>
      </c>
      <c r="AO31">
        <v>7.2166119999999996</v>
      </c>
      <c r="AP31">
        <v>7.3985440000000002</v>
      </c>
      <c r="AQ31">
        <v>61.818171999999997</v>
      </c>
      <c r="AR31">
        <v>25.505050000000001</v>
      </c>
      <c r="AS31">
        <v>20.718232</v>
      </c>
      <c r="AT31">
        <v>14.435919999999999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76.204951999999977</v>
      </c>
      <c r="BA31">
        <f t="shared" si="1"/>
        <v>1933.183419</v>
      </c>
      <c r="BD31">
        <v>6.97</v>
      </c>
      <c r="BE31">
        <v>1.79</v>
      </c>
      <c r="BF31">
        <v>2.15</v>
      </c>
      <c r="BG31">
        <v>1.67</v>
      </c>
      <c r="BH31">
        <v>6.06</v>
      </c>
      <c r="BI31">
        <v>0.56000000000000005</v>
      </c>
      <c r="BJ31">
        <v>1.31</v>
      </c>
      <c r="BK31">
        <v>1.19</v>
      </c>
      <c r="BL31">
        <v>0.76</v>
      </c>
      <c r="BM31">
        <v>0.08</v>
      </c>
      <c r="BN31">
        <v>3.27</v>
      </c>
      <c r="BO31">
        <v>1.82</v>
      </c>
      <c r="BP31">
        <v>0.25</v>
      </c>
      <c r="BQ31">
        <v>1.92</v>
      </c>
      <c r="BR31">
        <v>2.1</v>
      </c>
      <c r="BS31">
        <v>1.56</v>
      </c>
      <c r="BT31">
        <v>2.7850269999999999</v>
      </c>
      <c r="BU31">
        <v>1.297706</v>
      </c>
      <c r="BV31">
        <v>1.968296</v>
      </c>
      <c r="BW31">
        <v>1.8547899999999999</v>
      </c>
      <c r="BX31">
        <v>1.8707530000000001</v>
      </c>
      <c r="BY31">
        <v>2.5954100000000002</v>
      </c>
      <c r="BZ31">
        <v>1.283863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5.1389120000000004</v>
      </c>
      <c r="CK31">
        <v>1.78051</v>
      </c>
      <c r="CL31">
        <v>2.5782639999999999</v>
      </c>
      <c r="CM31">
        <v>3.4033090000000001</v>
      </c>
      <c r="CN31">
        <v>1.712971</v>
      </c>
      <c r="CO31">
        <v>4.1526560000000003</v>
      </c>
      <c r="CP31">
        <v>4.1165589999999996</v>
      </c>
      <c r="CQ31">
        <v>1.712971</v>
      </c>
      <c r="CR31">
        <v>0.65554000000000001</v>
      </c>
      <c r="CS31">
        <v>1.082338</v>
      </c>
      <c r="CT31">
        <v>0.94153799999999999</v>
      </c>
      <c r="CU31">
        <v>1.067331</v>
      </c>
      <c r="CV31">
        <v>0.74620799999999998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76.204951999999977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289.60186800000002</v>
      </c>
      <c r="L32">
        <v>0</v>
      </c>
      <c r="M32">
        <v>45.430869999999999</v>
      </c>
      <c r="N32">
        <v>116.14370599999999</v>
      </c>
      <c r="O32">
        <v>121.747843</v>
      </c>
      <c r="P32">
        <v>106.817797</v>
      </c>
      <c r="Q32">
        <v>0</v>
      </c>
      <c r="R32">
        <v>17.142655000000001</v>
      </c>
      <c r="S32">
        <v>21.829939</v>
      </c>
      <c r="T32">
        <v>0</v>
      </c>
      <c r="U32">
        <v>335.92333500000001</v>
      </c>
      <c r="V32">
        <v>14.498521</v>
      </c>
      <c r="W32">
        <v>44.437947999999999</v>
      </c>
      <c r="X32">
        <v>122.50134199999999</v>
      </c>
      <c r="Y32">
        <v>0</v>
      </c>
      <c r="Z32">
        <v>18.926064</v>
      </c>
      <c r="AA32">
        <v>13.383990000000001</v>
      </c>
      <c r="AB32">
        <v>39.088106000000003</v>
      </c>
      <c r="AC32">
        <v>28.634943</v>
      </c>
      <c r="AD32">
        <v>35.893044000000003</v>
      </c>
      <c r="AE32">
        <v>48.659911000000001</v>
      </c>
      <c r="AF32">
        <v>19.386763999999999</v>
      </c>
      <c r="AG32">
        <v>40.163522</v>
      </c>
      <c r="AH32">
        <v>137.94962799999999</v>
      </c>
      <c r="AI32">
        <v>32.610962999999998</v>
      </c>
      <c r="AJ32">
        <v>0</v>
      </c>
      <c r="AK32">
        <v>50.641905000000001</v>
      </c>
      <c r="AL32">
        <v>2.237082</v>
      </c>
      <c r="AM32">
        <v>15.598278000000001</v>
      </c>
      <c r="AN32">
        <v>0.63591299999999995</v>
      </c>
      <c r="AO32">
        <v>7.2166119999999996</v>
      </c>
      <c r="AP32">
        <v>7.3985440000000002</v>
      </c>
      <c r="AQ32">
        <v>61.818171999999997</v>
      </c>
      <c r="AR32">
        <v>51.010098999999997</v>
      </c>
      <c r="AS32">
        <v>23.696477999999999</v>
      </c>
      <c r="AT32">
        <v>14.435919999999999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76.204951999999977</v>
      </c>
      <c r="BA32">
        <f t="shared" si="1"/>
        <v>1961.6667140000002</v>
      </c>
      <c r="BD32">
        <v>6.97</v>
      </c>
      <c r="BE32">
        <v>1.79</v>
      </c>
      <c r="BF32">
        <v>2.15</v>
      </c>
      <c r="BG32">
        <v>1.67</v>
      </c>
      <c r="BH32">
        <v>6.06</v>
      </c>
      <c r="BI32">
        <v>0.56000000000000005</v>
      </c>
      <c r="BJ32">
        <v>1.31</v>
      </c>
      <c r="BK32">
        <v>1.19</v>
      </c>
      <c r="BL32">
        <v>0.76</v>
      </c>
      <c r="BM32">
        <v>0.08</v>
      </c>
      <c r="BN32">
        <v>3.27</v>
      </c>
      <c r="BO32">
        <v>1.82</v>
      </c>
      <c r="BP32">
        <v>0.25</v>
      </c>
      <c r="BQ32">
        <v>1.92</v>
      </c>
      <c r="BR32">
        <v>2.1</v>
      </c>
      <c r="BS32">
        <v>1.56</v>
      </c>
      <c r="BT32">
        <v>2.7850269999999999</v>
      </c>
      <c r="BU32">
        <v>1.297706</v>
      </c>
      <c r="BV32">
        <v>1.968296</v>
      </c>
      <c r="BW32">
        <v>1.8547899999999999</v>
      </c>
      <c r="BX32">
        <v>1.8707530000000001</v>
      </c>
      <c r="BY32">
        <v>2.5954100000000002</v>
      </c>
      <c r="BZ32">
        <v>1.283863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5.1389120000000004</v>
      </c>
      <c r="CK32">
        <v>1.78051</v>
      </c>
      <c r="CL32">
        <v>2.5782639999999999</v>
      </c>
      <c r="CM32">
        <v>3.4033090000000001</v>
      </c>
      <c r="CN32">
        <v>1.712971</v>
      </c>
      <c r="CO32">
        <v>4.1526560000000003</v>
      </c>
      <c r="CP32">
        <v>4.1165589999999996</v>
      </c>
      <c r="CQ32">
        <v>1.712971</v>
      </c>
      <c r="CR32">
        <v>0.65554000000000001</v>
      </c>
      <c r="CS32">
        <v>1.082338</v>
      </c>
      <c r="CT32">
        <v>0.94153799999999999</v>
      </c>
      <c r="CU32">
        <v>1.067331</v>
      </c>
      <c r="CV32">
        <v>0.74620799999999998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76.204951999999977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289.60186800000002</v>
      </c>
      <c r="L33">
        <v>0</v>
      </c>
      <c r="M33">
        <v>45.430869999999999</v>
      </c>
      <c r="N33">
        <v>116.14370599999999</v>
      </c>
      <c r="O33">
        <v>121.747843</v>
      </c>
      <c r="P33">
        <v>106.817797</v>
      </c>
      <c r="Q33">
        <v>0</v>
      </c>
      <c r="R33">
        <v>17.142655000000001</v>
      </c>
      <c r="S33">
        <v>21.829939</v>
      </c>
      <c r="T33">
        <v>0</v>
      </c>
      <c r="U33">
        <v>335.92333500000001</v>
      </c>
      <c r="V33">
        <v>14.884874999999999</v>
      </c>
      <c r="W33">
        <v>44.437947999999999</v>
      </c>
      <c r="X33">
        <v>122.50134199999999</v>
      </c>
      <c r="Y33">
        <v>0</v>
      </c>
      <c r="Z33">
        <v>18.926064</v>
      </c>
      <c r="AA33">
        <v>13.383990000000001</v>
      </c>
      <c r="AB33">
        <v>39.088106000000003</v>
      </c>
      <c r="AC33">
        <v>28.634943</v>
      </c>
      <c r="AD33">
        <v>35.893044000000003</v>
      </c>
      <c r="AE33">
        <v>48.659911000000001</v>
      </c>
      <c r="AF33">
        <v>19.386763999999999</v>
      </c>
      <c r="AG33">
        <v>40.163522</v>
      </c>
      <c r="AH33">
        <v>137.94962799999999</v>
      </c>
      <c r="AI33">
        <v>32.610962999999998</v>
      </c>
      <c r="AJ33">
        <v>0</v>
      </c>
      <c r="AK33">
        <v>50.641905000000001</v>
      </c>
      <c r="AL33">
        <v>2.237082</v>
      </c>
      <c r="AM33">
        <v>15.598278000000001</v>
      </c>
      <c r="AN33">
        <v>0.63591299999999995</v>
      </c>
      <c r="AO33">
        <v>7.2166119999999996</v>
      </c>
      <c r="AP33">
        <v>7.3985440000000002</v>
      </c>
      <c r="AQ33">
        <v>61.818171999999997</v>
      </c>
      <c r="AR33">
        <v>51.010098999999997</v>
      </c>
      <c r="AS33">
        <v>23.696477999999999</v>
      </c>
      <c r="AT33">
        <v>14.435919999999999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76.364951999999974</v>
      </c>
      <c r="BA33">
        <f t="shared" si="1"/>
        <v>1962.213068</v>
      </c>
      <c r="BD33">
        <v>6.97</v>
      </c>
      <c r="BE33">
        <v>1.79</v>
      </c>
      <c r="BF33">
        <v>2.15</v>
      </c>
      <c r="BG33">
        <v>1.67</v>
      </c>
      <c r="BH33">
        <v>6.06</v>
      </c>
      <c r="BI33">
        <v>0.81</v>
      </c>
      <c r="BJ33">
        <v>1.22</v>
      </c>
      <c r="BK33">
        <v>1.19</v>
      </c>
      <c r="BL33">
        <v>0.76</v>
      </c>
      <c r="BM33">
        <v>0.08</v>
      </c>
      <c r="BN33">
        <v>3.27</v>
      </c>
      <c r="BO33">
        <v>1.82</v>
      </c>
      <c r="BP33">
        <v>0.25</v>
      </c>
      <c r="BQ33">
        <v>1.92</v>
      </c>
      <c r="BR33">
        <v>2.1</v>
      </c>
      <c r="BS33">
        <v>1.56</v>
      </c>
      <c r="BT33">
        <v>2.7850269999999999</v>
      </c>
      <c r="BU33">
        <v>1.297706</v>
      </c>
      <c r="BV33">
        <v>1.968296</v>
      </c>
      <c r="BW33">
        <v>1.8547899999999999</v>
      </c>
      <c r="BX33">
        <v>1.8707530000000001</v>
      </c>
      <c r="BY33">
        <v>2.5954100000000002</v>
      </c>
      <c r="BZ33">
        <v>1.283863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5.1389120000000004</v>
      </c>
      <c r="CK33">
        <v>1.78051</v>
      </c>
      <c r="CL33">
        <v>2.5782639999999999</v>
      </c>
      <c r="CM33">
        <v>3.4033090000000001</v>
      </c>
      <c r="CN33">
        <v>1.712971</v>
      </c>
      <c r="CO33">
        <v>4.1526560000000003</v>
      </c>
      <c r="CP33">
        <v>4.1165589999999996</v>
      </c>
      <c r="CQ33">
        <v>1.712971</v>
      </c>
      <c r="CR33">
        <v>0.65554000000000001</v>
      </c>
      <c r="CS33">
        <v>1.082338</v>
      </c>
      <c r="CT33">
        <v>0.94153799999999999</v>
      </c>
      <c r="CU33">
        <v>1.067331</v>
      </c>
      <c r="CV33">
        <v>0.74620799999999998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76.364951999999974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289.60186800000002</v>
      </c>
      <c r="L34">
        <v>0</v>
      </c>
      <c r="M34">
        <v>45.430869999999999</v>
      </c>
      <c r="N34">
        <v>116.14370599999999</v>
      </c>
      <c r="O34">
        <v>121.747843</v>
      </c>
      <c r="P34">
        <v>106.817797</v>
      </c>
      <c r="Q34">
        <v>0</v>
      </c>
      <c r="R34">
        <v>17.142655000000001</v>
      </c>
      <c r="S34">
        <v>21.829939</v>
      </c>
      <c r="T34">
        <v>0</v>
      </c>
      <c r="U34">
        <v>335.92333500000001</v>
      </c>
      <c r="V34">
        <v>14.884874999999999</v>
      </c>
      <c r="W34">
        <v>44.437947999999999</v>
      </c>
      <c r="X34">
        <v>122.50134199999999</v>
      </c>
      <c r="Y34">
        <v>0</v>
      </c>
      <c r="Z34">
        <v>6.3086880000000001</v>
      </c>
      <c r="AA34">
        <v>7.8326760000000002</v>
      </c>
      <c r="AB34">
        <v>39.088106000000003</v>
      </c>
      <c r="AC34">
        <v>19.070723000000001</v>
      </c>
      <c r="AD34">
        <v>26.919782999999999</v>
      </c>
      <c r="AE34">
        <v>48.659911000000001</v>
      </c>
      <c r="AF34">
        <v>8.7240439999999992</v>
      </c>
      <c r="AG34">
        <v>40.163522</v>
      </c>
      <c r="AH34">
        <v>102.391762</v>
      </c>
      <c r="AI34">
        <v>32.610962999999998</v>
      </c>
      <c r="AJ34">
        <v>0</v>
      </c>
      <c r="AK34">
        <v>50.641905000000001</v>
      </c>
      <c r="AL34">
        <v>2.237082</v>
      </c>
      <c r="AM34">
        <v>15.598278000000001</v>
      </c>
      <c r="AN34">
        <v>0.63591299999999995</v>
      </c>
      <c r="AO34">
        <v>7.2166119999999996</v>
      </c>
      <c r="AP34">
        <v>7.3985440000000002</v>
      </c>
      <c r="AQ34">
        <v>60.066240000000001</v>
      </c>
      <c r="AR34">
        <v>3.1881309999999998</v>
      </c>
      <c r="AS34">
        <v>23.696477999999999</v>
      </c>
      <c r="AT34">
        <v>14.435919999999999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75.592233999999991</v>
      </c>
      <c r="BA34">
        <f t="shared" si="1"/>
        <v>1828.9396930000003</v>
      </c>
      <c r="BD34">
        <v>6.97</v>
      </c>
      <c r="BE34">
        <v>1.79</v>
      </c>
      <c r="BF34">
        <v>2.15</v>
      </c>
      <c r="BG34">
        <v>1.67</v>
      </c>
      <c r="BH34">
        <v>6.06</v>
      </c>
      <c r="BI34">
        <v>0.81</v>
      </c>
      <c r="BJ34">
        <v>1.22</v>
      </c>
      <c r="BK34">
        <v>1.19</v>
      </c>
      <c r="BL34">
        <v>0.76</v>
      </c>
      <c r="BM34">
        <v>0.08</v>
      </c>
      <c r="BN34">
        <v>3.27</v>
      </c>
      <c r="BO34">
        <v>1.82</v>
      </c>
      <c r="BP34">
        <v>0.25</v>
      </c>
      <c r="BQ34">
        <v>1.92</v>
      </c>
      <c r="BR34">
        <v>2.1</v>
      </c>
      <c r="BS34">
        <v>1.56</v>
      </c>
      <c r="BT34">
        <v>2.7850269999999999</v>
      </c>
      <c r="BU34">
        <v>1.297706</v>
      </c>
      <c r="BV34">
        <v>1.968296</v>
      </c>
      <c r="BW34">
        <v>1.8547899999999999</v>
      </c>
      <c r="BX34">
        <v>1.8707530000000001</v>
      </c>
      <c r="BY34">
        <v>2.5954100000000002</v>
      </c>
      <c r="BZ34">
        <v>1.283863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5.1389120000000004</v>
      </c>
      <c r="CK34">
        <v>1.78051</v>
      </c>
      <c r="CL34">
        <v>2.5782639999999999</v>
      </c>
      <c r="CM34">
        <v>3.4033090000000001</v>
      </c>
      <c r="CN34">
        <v>1.712971</v>
      </c>
      <c r="CO34">
        <v>4.1526560000000003</v>
      </c>
      <c r="CP34">
        <v>4.1165589999999996</v>
      </c>
      <c r="CQ34">
        <v>1.712971</v>
      </c>
      <c r="CR34">
        <v>0.65554000000000001</v>
      </c>
      <c r="CS34">
        <v>1.082338</v>
      </c>
      <c r="CT34">
        <v>0.62769200000000003</v>
      </c>
      <c r="CU34">
        <v>0.80049800000000004</v>
      </c>
      <c r="CV34">
        <v>0.55416900000000002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75.592233999999991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289.60186800000002</v>
      </c>
      <c r="L35">
        <v>0</v>
      </c>
      <c r="M35">
        <v>45.430869999999999</v>
      </c>
      <c r="N35">
        <v>116.14370599999999</v>
      </c>
      <c r="O35">
        <v>121.747843</v>
      </c>
      <c r="P35">
        <v>106.817797</v>
      </c>
      <c r="Q35">
        <v>0</v>
      </c>
      <c r="R35">
        <v>20.399515000000001</v>
      </c>
      <c r="S35">
        <v>25.388574999999999</v>
      </c>
      <c r="T35">
        <v>0</v>
      </c>
      <c r="U35">
        <v>335.92333500000001</v>
      </c>
      <c r="V35">
        <v>19.956479000000002</v>
      </c>
      <c r="W35">
        <v>44.437947999999999</v>
      </c>
      <c r="X35">
        <v>122.50134199999999</v>
      </c>
      <c r="Y35">
        <v>0</v>
      </c>
      <c r="Z35">
        <v>6.3086880000000001</v>
      </c>
      <c r="AA35">
        <v>0</v>
      </c>
      <c r="AB35">
        <v>39.088106000000003</v>
      </c>
      <c r="AC35">
        <v>9.5353619999999992</v>
      </c>
      <c r="AD35">
        <v>17.946522000000002</v>
      </c>
      <c r="AE35">
        <v>30.333451</v>
      </c>
      <c r="AF35">
        <v>8.7240439999999992</v>
      </c>
      <c r="AG35">
        <v>40.163522</v>
      </c>
      <c r="AH35">
        <v>65.158394000000001</v>
      </c>
      <c r="AI35">
        <v>2.5085359999999999</v>
      </c>
      <c r="AJ35">
        <v>0</v>
      </c>
      <c r="AK35">
        <v>50.641905000000001</v>
      </c>
      <c r="AL35">
        <v>22.370823999999999</v>
      </c>
      <c r="AM35">
        <v>10.241294</v>
      </c>
      <c r="AN35">
        <v>0.63591299999999995</v>
      </c>
      <c r="AO35">
        <v>7.2166119999999996</v>
      </c>
      <c r="AP35">
        <v>11.837669999999999</v>
      </c>
      <c r="AQ35">
        <v>46.30106</v>
      </c>
      <c r="AR35">
        <v>3.1881309999999998</v>
      </c>
      <c r="AS35">
        <v>23.696477999999999</v>
      </c>
      <c r="AT35">
        <v>14.435919999999999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75.124216999999987</v>
      </c>
      <c r="BA35">
        <f t="shared" si="1"/>
        <v>1733.8059270000001</v>
      </c>
      <c r="BD35">
        <v>6.97</v>
      </c>
      <c r="BE35">
        <v>1.79</v>
      </c>
      <c r="BF35">
        <v>2.15</v>
      </c>
      <c r="BG35">
        <v>1.67</v>
      </c>
      <c r="BH35">
        <v>6.06</v>
      </c>
      <c r="BI35">
        <v>0.81</v>
      </c>
      <c r="BJ35">
        <v>1.22</v>
      </c>
      <c r="BK35">
        <v>1.19</v>
      </c>
      <c r="BL35">
        <v>0.76</v>
      </c>
      <c r="BM35">
        <v>0.08</v>
      </c>
      <c r="BN35">
        <v>3.27</v>
      </c>
      <c r="BO35">
        <v>1.82</v>
      </c>
      <c r="BP35">
        <v>0.25</v>
      </c>
      <c r="BQ35">
        <v>1.92</v>
      </c>
      <c r="BR35">
        <v>2.1</v>
      </c>
      <c r="BS35">
        <v>1.56</v>
      </c>
      <c r="BT35">
        <v>2.7850269999999999</v>
      </c>
      <c r="BU35">
        <v>1.297706</v>
      </c>
      <c r="BV35">
        <v>1.968296</v>
      </c>
      <c r="BW35">
        <v>1.8547899999999999</v>
      </c>
      <c r="BX35">
        <v>1.8707530000000001</v>
      </c>
      <c r="BY35">
        <v>2.5954100000000002</v>
      </c>
      <c r="BZ35">
        <v>1.283863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5.1389120000000004</v>
      </c>
      <c r="CK35">
        <v>1.78051</v>
      </c>
      <c r="CL35">
        <v>2.5782639999999999</v>
      </c>
      <c r="CM35">
        <v>3.4033090000000001</v>
      </c>
      <c r="CN35">
        <v>1.712971</v>
      </c>
      <c r="CO35">
        <v>4.1526560000000003</v>
      </c>
      <c r="CP35">
        <v>4.1165589999999996</v>
      </c>
      <c r="CQ35">
        <v>1.712971</v>
      </c>
      <c r="CR35">
        <v>0.65554000000000001</v>
      </c>
      <c r="CS35">
        <v>1.082338</v>
      </c>
      <c r="CT35">
        <v>0.62769200000000003</v>
      </c>
      <c r="CU35">
        <v>0.53366499999999994</v>
      </c>
      <c r="CV35">
        <v>0.35298499999999999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75.124216999999987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289.60186800000002</v>
      </c>
      <c r="L36">
        <v>0</v>
      </c>
      <c r="M36">
        <v>45.430869999999999</v>
      </c>
      <c r="N36">
        <v>116.14370599999999</v>
      </c>
      <c r="O36">
        <v>121.747843</v>
      </c>
      <c r="P36">
        <v>106.817797</v>
      </c>
      <c r="Q36">
        <v>0</v>
      </c>
      <c r="R36">
        <v>20.399515000000001</v>
      </c>
      <c r="S36">
        <v>25.388574999999999</v>
      </c>
      <c r="T36">
        <v>0</v>
      </c>
      <c r="U36">
        <v>335.92333500000001</v>
      </c>
      <c r="V36">
        <v>19.956479000000002</v>
      </c>
      <c r="W36">
        <v>44.437947999999999</v>
      </c>
      <c r="X36">
        <v>122.50134199999999</v>
      </c>
      <c r="Y36">
        <v>0</v>
      </c>
      <c r="Z36">
        <v>6.3086880000000001</v>
      </c>
      <c r="AA36">
        <v>0</v>
      </c>
      <c r="AB36">
        <v>39.088106000000003</v>
      </c>
      <c r="AC36">
        <v>9.5353619999999992</v>
      </c>
      <c r="AD36">
        <v>17.946522000000002</v>
      </c>
      <c r="AE36">
        <v>15.166726000000001</v>
      </c>
      <c r="AF36">
        <v>8.7240439999999992</v>
      </c>
      <c r="AG36">
        <v>40.163522</v>
      </c>
      <c r="AH36">
        <v>37.233367999999999</v>
      </c>
      <c r="AI36">
        <v>0</v>
      </c>
      <c r="AJ36">
        <v>0</v>
      </c>
      <c r="AK36">
        <v>50.641905000000001</v>
      </c>
      <c r="AL36">
        <v>67.112471999999997</v>
      </c>
      <c r="AM36">
        <v>5.1206469999999999</v>
      </c>
      <c r="AN36">
        <v>0.63591299999999995</v>
      </c>
      <c r="AO36">
        <v>7.2166119999999996</v>
      </c>
      <c r="AP36">
        <v>11.837669999999999</v>
      </c>
      <c r="AQ36">
        <v>33.787260000000003</v>
      </c>
      <c r="AR36">
        <v>15.940656000000001</v>
      </c>
      <c r="AS36">
        <v>20.718232</v>
      </c>
      <c r="AT36">
        <v>14.435919999999999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74.681324999999987</v>
      </c>
      <c r="BA36">
        <f t="shared" si="1"/>
        <v>1724.6442279999997</v>
      </c>
      <c r="BD36">
        <v>6.97</v>
      </c>
      <c r="BE36">
        <v>1.79</v>
      </c>
      <c r="BF36">
        <v>2.15</v>
      </c>
      <c r="BG36">
        <v>1.67</v>
      </c>
      <c r="BH36">
        <v>6.06</v>
      </c>
      <c r="BI36">
        <v>0.81</v>
      </c>
      <c r="BJ36">
        <v>1.22</v>
      </c>
      <c r="BK36">
        <v>1.19</v>
      </c>
      <c r="BL36">
        <v>0.76</v>
      </c>
      <c r="BM36">
        <v>0.08</v>
      </c>
      <c r="BN36">
        <v>3.27</v>
      </c>
      <c r="BO36">
        <v>1.82</v>
      </c>
      <c r="BP36">
        <v>0.25</v>
      </c>
      <c r="BQ36">
        <v>1.92</v>
      </c>
      <c r="BR36">
        <v>2.1</v>
      </c>
      <c r="BS36">
        <v>1.56</v>
      </c>
      <c r="BT36">
        <v>2.7850269999999999</v>
      </c>
      <c r="BU36">
        <v>1.297706</v>
      </c>
      <c r="BV36">
        <v>1.968296</v>
      </c>
      <c r="BW36">
        <v>1.8547899999999999</v>
      </c>
      <c r="BX36">
        <v>1.8707530000000001</v>
      </c>
      <c r="BY36">
        <v>2.5954100000000002</v>
      </c>
      <c r="BZ36">
        <v>1.283863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5.1389120000000004</v>
      </c>
      <c r="CK36">
        <v>1.78051</v>
      </c>
      <c r="CL36">
        <v>2.5782639999999999</v>
      </c>
      <c r="CM36">
        <v>3.4033090000000001</v>
      </c>
      <c r="CN36">
        <v>1.712971</v>
      </c>
      <c r="CO36">
        <v>4.1526560000000003</v>
      </c>
      <c r="CP36">
        <v>4.1165589999999996</v>
      </c>
      <c r="CQ36">
        <v>1.712971</v>
      </c>
      <c r="CR36">
        <v>0.65554000000000001</v>
      </c>
      <c r="CS36">
        <v>1.082338</v>
      </c>
      <c r="CT36">
        <v>0.62769200000000003</v>
      </c>
      <c r="CU36">
        <v>0.24257500000000001</v>
      </c>
      <c r="CV36">
        <v>0.201183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74.681324999999987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289.60186800000002</v>
      </c>
      <c r="L37">
        <v>0</v>
      </c>
      <c r="M37">
        <v>45.430869999999999</v>
      </c>
      <c r="N37">
        <v>116.14370599999999</v>
      </c>
      <c r="O37">
        <v>121.747843</v>
      </c>
      <c r="P37">
        <v>106.817797</v>
      </c>
      <c r="Q37">
        <v>0</v>
      </c>
      <c r="R37">
        <v>20.399515000000001</v>
      </c>
      <c r="S37">
        <v>25.388574999999999</v>
      </c>
      <c r="T37">
        <v>0</v>
      </c>
      <c r="U37">
        <v>335.92333500000001</v>
      </c>
      <c r="V37">
        <v>19.956479000000002</v>
      </c>
      <c r="W37">
        <v>44.437947999999999</v>
      </c>
      <c r="X37">
        <v>122.50134199999999</v>
      </c>
      <c r="Y37">
        <v>0</v>
      </c>
      <c r="Z37">
        <v>6.3086880000000001</v>
      </c>
      <c r="AA37">
        <v>0</v>
      </c>
      <c r="AB37">
        <v>39.088106000000003</v>
      </c>
      <c r="AC37">
        <v>9.5353619999999992</v>
      </c>
      <c r="AD37">
        <v>17.946522000000002</v>
      </c>
      <c r="AE37">
        <v>0</v>
      </c>
      <c r="AF37">
        <v>8.7240439999999992</v>
      </c>
      <c r="AG37">
        <v>40.163522</v>
      </c>
      <c r="AH37">
        <v>0</v>
      </c>
      <c r="AI37">
        <v>0</v>
      </c>
      <c r="AJ37">
        <v>0</v>
      </c>
      <c r="AK37">
        <v>50.641905000000001</v>
      </c>
      <c r="AL37">
        <v>67.112471999999997</v>
      </c>
      <c r="AM37">
        <v>0</v>
      </c>
      <c r="AN37">
        <v>0.63591299999999995</v>
      </c>
      <c r="AO37">
        <v>7.2166119999999996</v>
      </c>
      <c r="AP37">
        <v>11.837669999999999</v>
      </c>
      <c r="AQ37">
        <v>31.284500000000001</v>
      </c>
      <c r="AR37">
        <v>15.940656000000001</v>
      </c>
      <c r="AS37">
        <v>20.718232</v>
      </c>
      <c r="AT37">
        <v>14.435919999999999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74.423540999999986</v>
      </c>
      <c r="BA37">
        <f t="shared" si="1"/>
        <v>1664.3629429999996</v>
      </c>
      <c r="BD37">
        <v>6.97</v>
      </c>
      <c r="BE37">
        <v>1.79</v>
      </c>
      <c r="BF37">
        <v>2.15</v>
      </c>
      <c r="BG37">
        <v>1.67</v>
      </c>
      <c r="BH37">
        <v>6.06</v>
      </c>
      <c r="BI37">
        <v>0.81</v>
      </c>
      <c r="BJ37">
        <v>1.22</v>
      </c>
      <c r="BK37">
        <v>1.19</v>
      </c>
      <c r="BL37">
        <v>0.76</v>
      </c>
      <c r="BM37">
        <v>0.08</v>
      </c>
      <c r="BN37">
        <v>3.27</v>
      </c>
      <c r="BO37">
        <v>1.82</v>
      </c>
      <c r="BP37">
        <v>0.25</v>
      </c>
      <c r="BQ37">
        <v>1.92</v>
      </c>
      <c r="BR37">
        <v>2.1</v>
      </c>
      <c r="BS37">
        <v>1.56</v>
      </c>
      <c r="BT37">
        <v>2.7850269999999999</v>
      </c>
      <c r="BU37">
        <v>1.297706</v>
      </c>
      <c r="BV37">
        <v>1.968296</v>
      </c>
      <c r="BW37">
        <v>1.8547899999999999</v>
      </c>
      <c r="BX37">
        <v>1.8707530000000001</v>
      </c>
      <c r="BY37">
        <v>2.5954100000000002</v>
      </c>
      <c r="BZ37">
        <v>1.283863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5.1389120000000004</v>
      </c>
      <c r="CK37">
        <v>1.78051</v>
      </c>
      <c r="CL37">
        <v>2.5782639999999999</v>
      </c>
      <c r="CM37">
        <v>3.4033090000000001</v>
      </c>
      <c r="CN37">
        <v>1.712971</v>
      </c>
      <c r="CO37">
        <v>4.1526560000000003</v>
      </c>
      <c r="CP37">
        <v>4.1165589999999996</v>
      </c>
      <c r="CQ37">
        <v>1.712971</v>
      </c>
      <c r="CR37">
        <v>0.65554000000000001</v>
      </c>
      <c r="CS37">
        <v>1.082338</v>
      </c>
      <c r="CT37">
        <v>0.62769200000000003</v>
      </c>
      <c r="CU37">
        <v>0</v>
      </c>
      <c r="CV37">
        <v>0</v>
      </c>
      <c r="CW37">
        <v>0.185974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74.423540999999986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289.60186800000002</v>
      </c>
      <c r="L38">
        <v>0</v>
      </c>
      <c r="M38">
        <v>45.430869999999999</v>
      </c>
      <c r="N38">
        <v>116.14370599999999</v>
      </c>
      <c r="O38">
        <v>121.747843</v>
      </c>
      <c r="P38">
        <v>106.817797</v>
      </c>
      <c r="Q38">
        <v>0</v>
      </c>
      <c r="R38">
        <v>20.399515000000001</v>
      </c>
      <c r="S38">
        <v>25.388574999999999</v>
      </c>
      <c r="T38">
        <v>0</v>
      </c>
      <c r="U38">
        <v>335.92333500000001</v>
      </c>
      <c r="V38">
        <v>19.956479000000002</v>
      </c>
      <c r="W38">
        <v>44.437947999999999</v>
      </c>
      <c r="X38">
        <v>122.50134199999999</v>
      </c>
      <c r="Y38">
        <v>0</v>
      </c>
      <c r="Z38">
        <v>6.3086880000000001</v>
      </c>
      <c r="AA38">
        <v>0</v>
      </c>
      <c r="AB38">
        <v>25.979610999999998</v>
      </c>
      <c r="AC38">
        <v>0</v>
      </c>
      <c r="AD38">
        <v>17.946522000000002</v>
      </c>
      <c r="AE38">
        <v>0</v>
      </c>
      <c r="AF38">
        <v>8.7240439999999992</v>
      </c>
      <c r="AG38">
        <v>40.163522</v>
      </c>
      <c r="AH38">
        <v>0</v>
      </c>
      <c r="AI38">
        <v>0</v>
      </c>
      <c r="AJ38">
        <v>0</v>
      </c>
      <c r="AK38">
        <v>50.641905000000001</v>
      </c>
      <c r="AL38">
        <v>67.112471999999997</v>
      </c>
      <c r="AM38">
        <v>0</v>
      </c>
      <c r="AN38">
        <v>0.63591299999999995</v>
      </c>
      <c r="AO38">
        <v>7.2166119999999996</v>
      </c>
      <c r="AP38">
        <v>6.7819979999999997</v>
      </c>
      <c r="AQ38">
        <v>15.642250000000001</v>
      </c>
      <c r="AR38">
        <v>51.010098999999997</v>
      </c>
      <c r="AS38">
        <v>20.718232</v>
      </c>
      <c r="AT38">
        <v>14.435919999999999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74.109694999999988</v>
      </c>
      <c r="BA38">
        <f t="shared" si="1"/>
        <v>1655.7767610000001</v>
      </c>
      <c r="BD38">
        <v>6.97</v>
      </c>
      <c r="BE38">
        <v>1.79</v>
      </c>
      <c r="BF38">
        <v>2.15</v>
      </c>
      <c r="BG38">
        <v>1.67</v>
      </c>
      <c r="BH38">
        <v>6.06</v>
      </c>
      <c r="BI38">
        <v>0.81</v>
      </c>
      <c r="BJ38">
        <v>1.22</v>
      </c>
      <c r="BK38">
        <v>1.19</v>
      </c>
      <c r="BL38">
        <v>0.76</v>
      </c>
      <c r="BM38">
        <v>0.08</v>
      </c>
      <c r="BN38">
        <v>3.27</v>
      </c>
      <c r="BO38">
        <v>1.82</v>
      </c>
      <c r="BP38">
        <v>0.25</v>
      </c>
      <c r="BQ38">
        <v>1.92</v>
      </c>
      <c r="BR38">
        <v>2.1</v>
      </c>
      <c r="BS38">
        <v>1.56</v>
      </c>
      <c r="BT38">
        <v>2.7850269999999999</v>
      </c>
      <c r="BU38">
        <v>1.297706</v>
      </c>
      <c r="BV38">
        <v>1.968296</v>
      </c>
      <c r="BW38">
        <v>1.8547899999999999</v>
      </c>
      <c r="BX38">
        <v>1.8707530000000001</v>
      </c>
      <c r="BY38">
        <v>2.5954100000000002</v>
      </c>
      <c r="BZ38">
        <v>1.283863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5.1389120000000004</v>
      </c>
      <c r="CK38">
        <v>1.78051</v>
      </c>
      <c r="CL38">
        <v>2.5782639999999999</v>
      </c>
      <c r="CM38">
        <v>3.4033090000000001</v>
      </c>
      <c r="CN38">
        <v>1.712971</v>
      </c>
      <c r="CO38">
        <v>4.1526560000000003</v>
      </c>
      <c r="CP38">
        <v>4.1165589999999996</v>
      </c>
      <c r="CQ38">
        <v>1.712971</v>
      </c>
      <c r="CR38">
        <v>0.65554000000000001</v>
      </c>
      <c r="CS38">
        <v>1.082338</v>
      </c>
      <c r="CT38">
        <v>0.31384600000000001</v>
      </c>
      <c r="CU38">
        <v>0</v>
      </c>
      <c r="CV38">
        <v>0</v>
      </c>
      <c r="CW38">
        <v>0.185974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74.109694999999988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249.97528399999999</v>
      </c>
      <c r="L39">
        <v>0</v>
      </c>
      <c r="M39">
        <v>45.430869999999999</v>
      </c>
      <c r="N39">
        <v>116.14370599999999</v>
      </c>
      <c r="O39">
        <v>121.747843</v>
      </c>
      <c r="P39">
        <v>111.17722000000001</v>
      </c>
      <c r="Q39">
        <v>0</v>
      </c>
      <c r="R39">
        <v>14.32859</v>
      </c>
      <c r="S39">
        <v>18.090142</v>
      </c>
      <c r="T39">
        <v>0</v>
      </c>
      <c r="U39">
        <v>335.92333500000001</v>
      </c>
      <c r="V39">
        <v>19.956479000000002</v>
      </c>
      <c r="W39">
        <v>44.437947999999999</v>
      </c>
      <c r="X39">
        <v>122.50134199999999</v>
      </c>
      <c r="Y39">
        <v>0</v>
      </c>
      <c r="Z39">
        <v>6.3086880000000001</v>
      </c>
      <c r="AA39">
        <v>0</v>
      </c>
      <c r="AB39">
        <v>12.923868000000001</v>
      </c>
      <c r="AC39">
        <v>0</v>
      </c>
      <c r="AD39">
        <v>17.946522000000002</v>
      </c>
      <c r="AE39">
        <v>0</v>
      </c>
      <c r="AF39">
        <v>0</v>
      </c>
      <c r="AG39">
        <v>40.163522</v>
      </c>
      <c r="AH39">
        <v>0</v>
      </c>
      <c r="AI39">
        <v>0</v>
      </c>
      <c r="AJ39">
        <v>0</v>
      </c>
      <c r="AK39">
        <v>50.641905000000001</v>
      </c>
      <c r="AL39">
        <v>67.112471999999997</v>
      </c>
      <c r="AM39">
        <v>0</v>
      </c>
      <c r="AN39">
        <v>0.63591299999999995</v>
      </c>
      <c r="AO39">
        <v>7.2166119999999996</v>
      </c>
      <c r="AP39">
        <v>6.7819979999999997</v>
      </c>
      <c r="AQ39">
        <v>0</v>
      </c>
      <c r="AR39">
        <v>51.010098999999997</v>
      </c>
      <c r="AS39">
        <v>20.718232</v>
      </c>
      <c r="AT39">
        <v>14.435919999999999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74.202681999999982</v>
      </c>
      <c r="BA39">
        <f t="shared" si="1"/>
        <v>1569.8111920000001</v>
      </c>
      <c r="BD39">
        <v>6.97</v>
      </c>
      <c r="BE39">
        <v>1.79</v>
      </c>
      <c r="BF39">
        <v>2.15</v>
      </c>
      <c r="BG39">
        <v>1.67</v>
      </c>
      <c r="BH39">
        <v>6.06</v>
      </c>
      <c r="BI39">
        <v>0.81</v>
      </c>
      <c r="BJ39">
        <v>1.22</v>
      </c>
      <c r="BK39">
        <v>1.19</v>
      </c>
      <c r="BL39">
        <v>0.76</v>
      </c>
      <c r="BM39">
        <v>0.08</v>
      </c>
      <c r="BN39">
        <v>3.27</v>
      </c>
      <c r="BO39">
        <v>1.82</v>
      </c>
      <c r="BP39">
        <v>0.25</v>
      </c>
      <c r="BQ39">
        <v>1.92</v>
      </c>
      <c r="BR39">
        <v>2.1</v>
      </c>
      <c r="BS39">
        <v>1.56</v>
      </c>
      <c r="BT39">
        <v>2.7850269999999999</v>
      </c>
      <c r="BU39">
        <v>1.297706</v>
      </c>
      <c r="BV39">
        <v>1.968296</v>
      </c>
      <c r="BW39">
        <v>1.8547899999999999</v>
      </c>
      <c r="BX39">
        <v>1.8707530000000001</v>
      </c>
      <c r="BY39">
        <v>2.5954100000000002</v>
      </c>
      <c r="BZ39">
        <v>1.283863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5.1389120000000004</v>
      </c>
      <c r="CK39">
        <v>1.78051</v>
      </c>
      <c r="CL39">
        <v>2.5782639999999999</v>
      </c>
      <c r="CM39">
        <v>3.4033090000000001</v>
      </c>
      <c r="CN39">
        <v>1.712971</v>
      </c>
      <c r="CO39">
        <v>4.1526560000000003</v>
      </c>
      <c r="CP39">
        <v>4.1165589999999996</v>
      </c>
      <c r="CQ39">
        <v>1.712971</v>
      </c>
      <c r="CR39">
        <v>0.65554000000000001</v>
      </c>
      <c r="CS39">
        <v>1.082338</v>
      </c>
      <c r="CT39">
        <v>0.31384600000000001</v>
      </c>
      <c r="CU39">
        <v>0</v>
      </c>
      <c r="CV39">
        <v>0</v>
      </c>
      <c r="CW39">
        <v>0.27896100000000001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74.202681999999982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249.97528399999999</v>
      </c>
      <c r="L40">
        <v>0</v>
      </c>
      <c r="M40">
        <v>45.430869999999999</v>
      </c>
      <c r="N40">
        <v>116.14370599999999</v>
      </c>
      <c r="O40">
        <v>121.747843</v>
      </c>
      <c r="P40">
        <v>111.17722000000001</v>
      </c>
      <c r="Q40">
        <v>0</v>
      </c>
      <c r="R40">
        <v>14.32859</v>
      </c>
      <c r="S40">
        <v>18.090142</v>
      </c>
      <c r="T40">
        <v>0</v>
      </c>
      <c r="U40">
        <v>335.92333500000001</v>
      </c>
      <c r="V40">
        <v>19.956479000000002</v>
      </c>
      <c r="W40">
        <v>44.437947999999999</v>
      </c>
      <c r="X40">
        <v>122.50134199999999</v>
      </c>
      <c r="Y40">
        <v>0</v>
      </c>
      <c r="Z40">
        <v>6.3086880000000001</v>
      </c>
      <c r="AA40">
        <v>0</v>
      </c>
      <c r="AB40">
        <v>12.923868000000001</v>
      </c>
      <c r="AC40">
        <v>0</v>
      </c>
      <c r="AD40">
        <v>17.946522000000002</v>
      </c>
      <c r="AE40">
        <v>0</v>
      </c>
      <c r="AF40">
        <v>0</v>
      </c>
      <c r="AG40">
        <v>40.163522</v>
      </c>
      <c r="AH40">
        <v>0</v>
      </c>
      <c r="AI40">
        <v>0</v>
      </c>
      <c r="AJ40">
        <v>0</v>
      </c>
      <c r="AK40">
        <v>50.641905000000001</v>
      </c>
      <c r="AL40">
        <v>22.370823999999999</v>
      </c>
      <c r="AM40">
        <v>0</v>
      </c>
      <c r="AN40">
        <v>0.63591299999999995</v>
      </c>
      <c r="AO40">
        <v>7.2166119999999996</v>
      </c>
      <c r="AP40">
        <v>6.7819979999999997</v>
      </c>
      <c r="AQ40">
        <v>0</v>
      </c>
      <c r="AR40">
        <v>51.010098999999997</v>
      </c>
      <c r="AS40">
        <v>20.718232</v>
      </c>
      <c r="AT40">
        <v>14.435919999999999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73.888835999999984</v>
      </c>
      <c r="BA40">
        <f t="shared" si="1"/>
        <v>1524.7556980000002</v>
      </c>
      <c r="BD40">
        <v>6.97</v>
      </c>
      <c r="BE40">
        <v>1.79</v>
      </c>
      <c r="BF40">
        <v>2.15</v>
      </c>
      <c r="BG40">
        <v>1.67</v>
      </c>
      <c r="BH40">
        <v>6.06</v>
      </c>
      <c r="BI40">
        <v>0.81</v>
      </c>
      <c r="BJ40">
        <v>1.22</v>
      </c>
      <c r="BK40">
        <v>1.19</v>
      </c>
      <c r="BL40">
        <v>0.76</v>
      </c>
      <c r="BM40">
        <v>0.08</v>
      </c>
      <c r="BN40">
        <v>3.27</v>
      </c>
      <c r="BO40">
        <v>1.82</v>
      </c>
      <c r="BP40">
        <v>0.25</v>
      </c>
      <c r="BQ40">
        <v>1.92</v>
      </c>
      <c r="BR40">
        <v>2.1</v>
      </c>
      <c r="BS40">
        <v>1.56</v>
      </c>
      <c r="BT40">
        <v>2.7850269999999999</v>
      </c>
      <c r="BU40">
        <v>1.297706</v>
      </c>
      <c r="BV40">
        <v>1.968296</v>
      </c>
      <c r="BW40">
        <v>1.8547899999999999</v>
      </c>
      <c r="BX40">
        <v>1.8707530000000001</v>
      </c>
      <c r="BY40">
        <v>2.5954100000000002</v>
      </c>
      <c r="BZ40">
        <v>1.283863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5.1389120000000004</v>
      </c>
      <c r="CK40">
        <v>1.78051</v>
      </c>
      <c r="CL40">
        <v>2.5782639999999999</v>
      </c>
      <c r="CM40">
        <v>3.4033090000000001</v>
      </c>
      <c r="CN40">
        <v>1.712971</v>
      </c>
      <c r="CO40">
        <v>4.1526560000000003</v>
      </c>
      <c r="CP40">
        <v>4.1165589999999996</v>
      </c>
      <c r="CQ40">
        <v>1.712971</v>
      </c>
      <c r="CR40">
        <v>0.65554000000000001</v>
      </c>
      <c r="CS40">
        <v>1.082338</v>
      </c>
      <c r="CT40">
        <v>0</v>
      </c>
      <c r="CU40">
        <v>0</v>
      </c>
      <c r="CV40">
        <v>0</v>
      </c>
      <c r="CW40">
        <v>0.27896100000000001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73.888835999999984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249.97528399999999</v>
      </c>
      <c r="L41">
        <v>0</v>
      </c>
      <c r="M41">
        <v>45.430869999999999</v>
      </c>
      <c r="N41">
        <v>116.14370599999999</v>
      </c>
      <c r="O41">
        <v>121.747843</v>
      </c>
      <c r="P41">
        <v>111.17722000000001</v>
      </c>
      <c r="Q41">
        <v>0</v>
      </c>
      <c r="R41">
        <v>14.32859</v>
      </c>
      <c r="S41">
        <v>18.090142</v>
      </c>
      <c r="T41">
        <v>0</v>
      </c>
      <c r="U41">
        <v>335.92333500000001</v>
      </c>
      <c r="V41">
        <v>19.956479000000002</v>
      </c>
      <c r="W41">
        <v>44.437947999999999</v>
      </c>
      <c r="X41">
        <v>122.50134199999999</v>
      </c>
      <c r="Y41">
        <v>0</v>
      </c>
      <c r="Z41">
        <v>6.3086880000000001</v>
      </c>
      <c r="AA41">
        <v>0</v>
      </c>
      <c r="AB41">
        <v>0</v>
      </c>
      <c r="AC41">
        <v>0</v>
      </c>
      <c r="AD41">
        <v>7.9328830000000004</v>
      </c>
      <c r="AE41">
        <v>0</v>
      </c>
      <c r="AF41">
        <v>0</v>
      </c>
      <c r="AG41">
        <v>40.163522</v>
      </c>
      <c r="AH41">
        <v>0</v>
      </c>
      <c r="AI41">
        <v>0</v>
      </c>
      <c r="AJ41">
        <v>0</v>
      </c>
      <c r="AK41">
        <v>50.641905000000001</v>
      </c>
      <c r="AL41">
        <v>11.185411999999999</v>
      </c>
      <c r="AM41">
        <v>0</v>
      </c>
      <c r="AN41">
        <v>0.63591299999999995</v>
      </c>
      <c r="AO41">
        <v>7.2166119999999996</v>
      </c>
      <c r="AP41">
        <v>6.7819979999999997</v>
      </c>
      <c r="AQ41">
        <v>0</v>
      </c>
      <c r="AR41">
        <v>5.3135519999999996</v>
      </c>
      <c r="AS41">
        <v>20.718232</v>
      </c>
      <c r="AT41">
        <v>14.435919999999999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74.33377200000001</v>
      </c>
      <c r="BA41">
        <f t="shared" si="1"/>
        <v>1445.3811679999999</v>
      </c>
      <c r="BD41">
        <v>6.97</v>
      </c>
      <c r="BE41">
        <v>1.79</v>
      </c>
      <c r="BF41">
        <v>2.15</v>
      </c>
      <c r="BG41">
        <v>1.65</v>
      </c>
      <c r="BH41">
        <v>6.06</v>
      </c>
      <c r="BI41">
        <v>0.81</v>
      </c>
      <c r="BJ41">
        <v>1.22</v>
      </c>
      <c r="BK41">
        <v>1.19</v>
      </c>
      <c r="BL41">
        <v>0.76</v>
      </c>
      <c r="BM41">
        <v>0.08</v>
      </c>
      <c r="BN41">
        <v>3.27</v>
      </c>
      <c r="BO41">
        <v>1.82</v>
      </c>
      <c r="BP41">
        <v>0.25</v>
      </c>
      <c r="BQ41">
        <v>1.92</v>
      </c>
      <c r="BR41">
        <v>2.1</v>
      </c>
      <c r="BS41">
        <v>1.56</v>
      </c>
      <c r="BT41">
        <v>2.7850269999999999</v>
      </c>
      <c r="BU41">
        <v>1.297706</v>
      </c>
      <c r="BV41">
        <v>1.968296</v>
      </c>
      <c r="BW41">
        <v>1.8547899999999999</v>
      </c>
      <c r="BX41">
        <v>1.8707530000000001</v>
      </c>
      <c r="BY41">
        <v>2.5954100000000002</v>
      </c>
      <c r="BZ41">
        <v>1.283863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5.1389120000000004</v>
      </c>
      <c r="CK41">
        <v>1.78051</v>
      </c>
      <c r="CL41">
        <v>2.5782639999999999</v>
      </c>
      <c r="CM41">
        <v>3.4033090000000001</v>
      </c>
      <c r="CN41">
        <v>1.712971</v>
      </c>
      <c r="CO41">
        <v>4.1526560000000003</v>
      </c>
      <c r="CP41">
        <v>4.1165589999999996</v>
      </c>
      <c r="CQ41">
        <v>1.712971</v>
      </c>
      <c r="CR41">
        <v>0.65554000000000001</v>
      </c>
      <c r="CS41">
        <v>1.082338</v>
      </c>
      <c r="CT41">
        <v>0</v>
      </c>
      <c r="CU41">
        <v>0</v>
      </c>
      <c r="CV41">
        <v>0</v>
      </c>
      <c r="CW41">
        <v>0.74389700000000003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74.33377200000001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249.97528399999999</v>
      </c>
      <c r="L42">
        <v>0</v>
      </c>
      <c r="M42">
        <v>45.430869999999999</v>
      </c>
      <c r="N42">
        <v>116.14370599999999</v>
      </c>
      <c r="O42">
        <v>121.747843</v>
      </c>
      <c r="P42">
        <v>111.17722000000001</v>
      </c>
      <c r="Q42">
        <v>0</v>
      </c>
      <c r="R42">
        <v>14.32859</v>
      </c>
      <c r="S42">
        <v>18.090142</v>
      </c>
      <c r="T42">
        <v>0</v>
      </c>
      <c r="U42">
        <v>335.92333500000001</v>
      </c>
      <c r="V42">
        <v>19.956479000000002</v>
      </c>
      <c r="W42">
        <v>44.437947999999999</v>
      </c>
      <c r="X42">
        <v>122.50134199999999</v>
      </c>
      <c r="Y42">
        <v>0</v>
      </c>
      <c r="Z42">
        <v>6.3086880000000001</v>
      </c>
      <c r="AA42">
        <v>0</v>
      </c>
      <c r="AB42">
        <v>0</v>
      </c>
      <c r="AC42">
        <v>0</v>
      </c>
      <c r="AD42">
        <v>7.9328830000000004</v>
      </c>
      <c r="AE42">
        <v>0</v>
      </c>
      <c r="AF42">
        <v>0</v>
      </c>
      <c r="AG42">
        <v>40.163522</v>
      </c>
      <c r="AH42">
        <v>0</v>
      </c>
      <c r="AI42">
        <v>0</v>
      </c>
      <c r="AJ42">
        <v>0</v>
      </c>
      <c r="AK42">
        <v>50.641905000000001</v>
      </c>
      <c r="AL42">
        <v>11.185411999999999</v>
      </c>
      <c r="AM42">
        <v>0</v>
      </c>
      <c r="AN42">
        <v>0.63591299999999995</v>
      </c>
      <c r="AO42">
        <v>7.2166119999999996</v>
      </c>
      <c r="AP42">
        <v>6.7819979999999997</v>
      </c>
      <c r="AQ42">
        <v>0</v>
      </c>
      <c r="AR42">
        <v>5.3135519999999996</v>
      </c>
      <c r="AS42">
        <v>20.718232</v>
      </c>
      <c r="AT42">
        <v>14.435919999999999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74.026758999999998</v>
      </c>
      <c r="BA42">
        <f t="shared" si="1"/>
        <v>1445.074155</v>
      </c>
      <c r="BD42">
        <v>6.97</v>
      </c>
      <c r="BE42">
        <v>1.79</v>
      </c>
      <c r="BF42">
        <v>2.15</v>
      </c>
      <c r="BG42">
        <v>1.46</v>
      </c>
      <c r="BH42">
        <v>6.06</v>
      </c>
      <c r="BI42">
        <v>0.57999999999999996</v>
      </c>
      <c r="BJ42">
        <v>1.24</v>
      </c>
      <c r="BK42">
        <v>1.19</v>
      </c>
      <c r="BL42">
        <v>0.76</v>
      </c>
      <c r="BM42">
        <v>0.08</v>
      </c>
      <c r="BN42">
        <v>3.27</v>
      </c>
      <c r="BO42">
        <v>1.82</v>
      </c>
      <c r="BP42">
        <v>0.25</v>
      </c>
      <c r="BQ42">
        <v>1.92</v>
      </c>
      <c r="BR42">
        <v>2.1</v>
      </c>
      <c r="BS42">
        <v>1.56</v>
      </c>
      <c r="BT42">
        <v>2.7850269999999999</v>
      </c>
      <c r="BU42">
        <v>1.297706</v>
      </c>
      <c r="BV42">
        <v>1.968296</v>
      </c>
      <c r="BW42">
        <v>1.8547899999999999</v>
      </c>
      <c r="BX42">
        <v>1.8707530000000001</v>
      </c>
      <c r="BY42">
        <v>2.5954100000000002</v>
      </c>
      <c r="BZ42">
        <v>1.283863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5.1389120000000004</v>
      </c>
      <c r="CK42">
        <v>1.78051</v>
      </c>
      <c r="CL42">
        <v>2.5782639999999999</v>
      </c>
      <c r="CM42">
        <v>3.4033090000000001</v>
      </c>
      <c r="CN42">
        <v>1.712971</v>
      </c>
      <c r="CO42">
        <v>4.1526560000000003</v>
      </c>
      <c r="CP42">
        <v>4.1165589999999996</v>
      </c>
      <c r="CQ42">
        <v>1.712971</v>
      </c>
      <c r="CR42">
        <v>0.65554000000000001</v>
      </c>
      <c r="CS42">
        <v>1.082338</v>
      </c>
      <c r="CT42">
        <v>0</v>
      </c>
      <c r="CU42">
        <v>0</v>
      </c>
      <c r="CV42">
        <v>0</v>
      </c>
      <c r="CW42">
        <v>0.83688399999999996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74.026758999999998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249.97528399999999</v>
      </c>
      <c r="L43">
        <v>0</v>
      </c>
      <c r="M43">
        <v>45.430869999999999</v>
      </c>
      <c r="N43">
        <v>116.14370599999999</v>
      </c>
      <c r="O43">
        <v>121.747843</v>
      </c>
      <c r="P43">
        <v>111.17722000000001</v>
      </c>
      <c r="Q43">
        <v>0</v>
      </c>
      <c r="R43">
        <v>14.32859</v>
      </c>
      <c r="S43">
        <v>18.090142</v>
      </c>
      <c r="T43">
        <v>0</v>
      </c>
      <c r="U43">
        <v>335.92333500000001</v>
      </c>
      <c r="V43">
        <v>19.956479000000002</v>
      </c>
      <c r="W43">
        <v>44.437947999999999</v>
      </c>
      <c r="X43">
        <v>122.50134199999999</v>
      </c>
      <c r="Y43">
        <v>0</v>
      </c>
      <c r="Z43">
        <v>6.3086880000000001</v>
      </c>
      <c r="AA43">
        <v>0</v>
      </c>
      <c r="AB43">
        <v>0</v>
      </c>
      <c r="AC43">
        <v>0</v>
      </c>
      <c r="AD43">
        <v>7.9328830000000004</v>
      </c>
      <c r="AE43">
        <v>0</v>
      </c>
      <c r="AF43">
        <v>0</v>
      </c>
      <c r="AG43">
        <v>40.163522</v>
      </c>
      <c r="AH43">
        <v>0</v>
      </c>
      <c r="AI43">
        <v>0</v>
      </c>
      <c r="AJ43">
        <v>0</v>
      </c>
      <c r="AK43">
        <v>50.641905000000001</v>
      </c>
      <c r="AL43">
        <v>11.185411999999999</v>
      </c>
      <c r="AM43">
        <v>0</v>
      </c>
      <c r="AN43">
        <v>0.63591299999999995</v>
      </c>
      <c r="AO43">
        <v>7.2166119999999996</v>
      </c>
      <c r="AP43">
        <v>6.7819979999999997</v>
      </c>
      <c r="AQ43">
        <v>0</v>
      </c>
      <c r="AR43">
        <v>5.3135519999999996</v>
      </c>
      <c r="AS43">
        <v>20.718232</v>
      </c>
      <c r="AT43">
        <v>14.435919999999999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74.082552000000007</v>
      </c>
      <c r="BA43">
        <f t="shared" si="1"/>
        <v>1445.129948</v>
      </c>
      <c r="BD43">
        <v>6.97</v>
      </c>
      <c r="BE43">
        <v>1.79</v>
      </c>
      <c r="BF43">
        <v>2.15</v>
      </c>
      <c r="BG43">
        <v>1.46</v>
      </c>
      <c r="BH43">
        <v>6.06</v>
      </c>
      <c r="BI43">
        <v>0.57999999999999996</v>
      </c>
      <c r="BJ43">
        <v>1.24</v>
      </c>
      <c r="BK43">
        <v>1.19</v>
      </c>
      <c r="BL43">
        <v>0.76</v>
      </c>
      <c r="BM43">
        <v>0.08</v>
      </c>
      <c r="BN43">
        <v>3.27</v>
      </c>
      <c r="BO43">
        <v>1.82</v>
      </c>
      <c r="BP43">
        <v>0.25</v>
      </c>
      <c r="BQ43">
        <v>1.92</v>
      </c>
      <c r="BR43">
        <v>2.1</v>
      </c>
      <c r="BS43">
        <v>1.56</v>
      </c>
      <c r="BT43">
        <v>2.7850269999999999</v>
      </c>
      <c r="BU43">
        <v>1.297706</v>
      </c>
      <c r="BV43">
        <v>1.968296</v>
      </c>
      <c r="BW43">
        <v>1.8547899999999999</v>
      </c>
      <c r="BX43">
        <v>1.8707530000000001</v>
      </c>
      <c r="BY43">
        <v>2.5954100000000002</v>
      </c>
      <c r="BZ43">
        <v>1.283863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5.1389120000000004</v>
      </c>
      <c r="CK43">
        <v>1.78051</v>
      </c>
      <c r="CL43">
        <v>2.5782639999999999</v>
      </c>
      <c r="CM43">
        <v>3.4033090000000001</v>
      </c>
      <c r="CN43">
        <v>1.712971</v>
      </c>
      <c r="CO43">
        <v>4.1526560000000003</v>
      </c>
      <c r="CP43">
        <v>4.1165589999999996</v>
      </c>
      <c r="CQ43">
        <v>1.712971</v>
      </c>
      <c r="CR43">
        <v>0.65554000000000001</v>
      </c>
      <c r="CS43">
        <v>1.082338</v>
      </c>
      <c r="CT43">
        <v>0</v>
      </c>
      <c r="CU43">
        <v>0</v>
      </c>
      <c r="CV43">
        <v>0</v>
      </c>
      <c r="CW43">
        <v>0.89267700000000005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74.082552000000007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249.97528399999999</v>
      </c>
      <c r="L44">
        <v>0</v>
      </c>
      <c r="M44">
        <v>45.430869999999999</v>
      </c>
      <c r="N44">
        <v>116.14370599999999</v>
      </c>
      <c r="O44">
        <v>121.747843</v>
      </c>
      <c r="P44">
        <v>111.17722000000001</v>
      </c>
      <c r="Q44">
        <v>0</v>
      </c>
      <c r="R44">
        <v>14.32859</v>
      </c>
      <c r="S44">
        <v>18.090142</v>
      </c>
      <c r="T44">
        <v>0</v>
      </c>
      <c r="U44">
        <v>335.92333500000001</v>
      </c>
      <c r="V44">
        <v>19.956479000000002</v>
      </c>
      <c r="W44">
        <v>44.437947999999999</v>
      </c>
      <c r="X44">
        <v>122.50134199999999</v>
      </c>
      <c r="Y44">
        <v>0</v>
      </c>
      <c r="Z44">
        <v>6.3086880000000001</v>
      </c>
      <c r="AA44">
        <v>0</v>
      </c>
      <c r="AB44">
        <v>0</v>
      </c>
      <c r="AC44">
        <v>0</v>
      </c>
      <c r="AD44">
        <v>7.9328830000000004</v>
      </c>
      <c r="AE44">
        <v>0</v>
      </c>
      <c r="AF44">
        <v>0</v>
      </c>
      <c r="AG44">
        <v>40.163522</v>
      </c>
      <c r="AH44">
        <v>0</v>
      </c>
      <c r="AI44">
        <v>0</v>
      </c>
      <c r="AJ44">
        <v>0</v>
      </c>
      <c r="AK44">
        <v>50.641905000000001</v>
      </c>
      <c r="AL44">
        <v>11.185411999999999</v>
      </c>
      <c r="AM44">
        <v>0</v>
      </c>
      <c r="AN44">
        <v>0.63591299999999995</v>
      </c>
      <c r="AO44">
        <v>7.2166119999999996</v>
      </c>
      <c r="AP44">
        <v>6.7819979999999997</v>
      </c>
      <c r="AQ44">
        <v>0</v>
      </c>
      <c r="AR44">
        <v>5.3135519999999996</v>
      </c>
      <c r="AS44">
        <v>20.718232</v>
      </c>
      <c r="AT44">
        <v>14.435919999999999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74.206941000000015</v>
      </c>
      <c r="BA44">
        <f t="shared" si="1"/>
        <v>1445.2543369999999</v>
      </c>
      <c r="BD44">
        <v>6.97</v>
      </c>
      <c r="BE44">
        <v>1.79</v>
      </c>
      <c r="BF44">
        <v>2.15</v>
      </c>
      <c r="BG44">
        <v>1.46</v>
      </c>
      <c r="BH44">
        <v>6.06</v>
      </c>
      <c r="BI44">
        <v>0.59</v>
      </c>
      <c r="BJ44">
        <v>1.28</v>
      </c>
      <c r="BK44">
        <v>1.19</v>
      </c>
      <c r="BL44">
        <v>0.76</v>
      </c>
      <c r="BM44">
        <v>0.08</v>
      </c>
      <c r="BN44">
        <v>3.27</v>
      </c>
      <c r="BO44">
        <v>1.82</v>
      </c>
      <c r="BP44">
        <v>0.25</v>
      </c>
      <c r="BQ44">
        <v>1.92</v>
      </c>
      <c r="BR44">
        <v>2.1</v>
      </c>
      <c r="BS44">
        <v>1.56</v>
      </c>
      <c r="BT44">
        <v>2.7850269999999999</v>
      </c>
      <c r="BU44">
        <v>1.297706</v>
      </c>
      <c r="BV44">
        <v>1.968296</v>
      </c>
      <c r="BW44">
        <v>1.8547899999999999</v>
      </c>
      <c r="BX44">
        <v>1.8707530000000001</v>
      </c>
      <c r="BY44">
        <v>2.5954100000000002</v>
      </c>
      <c r="BZ44">
        <v>1.283863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5.1389120000000004</v>
      </c>
      <c r="CK44">
        <v>1.78051</v>
      </c>
      <c r="CL44">
        <v>2.5782639999999999</v>
      </c>
      <c r="CM44">
        <v>3.4033090000000001</v>
      </c>
      <c r="CN44">
        <v>1.712971</v>
      </c>
      <c r="CO44">
        <v>4.1526560000000003</v>
      </c>
      <c r="CP44">
        <v>4.1165589999999996</v>
      </c>
      <c r="CQ44">
        <v>1.712971</v>
      </c>
      <c r="CR44">
        <v>0.65554000000000001</v>
      </c>
      <c r="CS44">
        <v>1.082338</v>
      </c>
      <c r="CT44">
        <v>0</v>
      </c>
      <c r="CU44">
        <v>0</v>
      </c>
      <c r="CV44">
        <v>0</v>
      </c>
      <c r="CW44">
        <v>0.96706599999999998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74.206941000000015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249.97528399999999</v>
      </c>
      <c r="L45">
        <v>0</v>
      </c>
      <c r="M45">
        <v>45.430869999999999</v>
      </c>
      <c r="N45">
        <v>116.14370599999999</v>
      </c>
      <c r="O45">
        <v>121.747843</v>
      </c>
      <c r="P45">
        <v>116.238282</v>
      </c>
      <c r="Q45">
        <v>0</v>
      </c>
      <c r="R45">
        <v>14.32859</v>
      </c>
      <c r="S45">
        <v>18.090142</v>
      </c>
      <c r="T45">
        <v>0</v>
      </c>
      <c r="U45">
        <v>335.92333500000001</v>
      </c>
      <c r="V45">
        <v>19.956479000000002</v>
      </c>
      <c r="W45">
        <v>44.437947999999999</v>
      </c>
      <c r="X45">
        <v>122.50134199999999</v>
      </c>
      <c r="Y45">
        <v>0</v>
      </c>
      <c r="Z45">
        <v>6.3086880000000001</v>
      </c>
      <c r="AA45">
        <v>0</v>
      </c>
      <c r="AB45">
        <v>0</v>
      </c>
      <c r="AC45">
        <v>0</v>
      </c>
      <c r="AD45">
        <v>7.9328830000000004</v>
      </c>
      <c r="AE45">
        <v>0</v>
      </c>
      <c r="AF45">
        <v>0</v>
      </c>
      <c r="AG45">
        <v>40.163522</v>
      </c>
      <c r="AH45">
        <v>0</v>
      </c>
      <c r="AI45">
        <v>0</v>
      </c>
      <c r="AJ45">
        <v>0</v>
      </c>
      <c r="AK45">
        <v>50.641905000000001</v>
      </c>
      <c r="AL45">
        <v>11.185411999999999</v>
      </c>
      <c r="AM45">
        <v>0</v>
      </c>
      <c r="AN45">
        <v>0.63591299999999995</v>
      </c>
      <c r="AO45">
        <v>7.2166119999999996</v>
      </c>
      <c r="AP45">
        <v>6.7819979999999997</v>
      </c>
      <c r="AQ45">
        <v>0</v>
      </c>
      <c r="AR45">
        <v>5.3135519999999996</v>
      </c>
      <c r="AS45">
        <v>20.718232</v>
      </c>
      <c r="AT45">
        <v>14.435919999999999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74.421330999999995</v>
      </c>
      <c r="BA45">
        <f t="shared" si="1"/>
        <v>1450.5297889999999</v>
      </c>
      <c r="BD45">
        <v>6.97</v>
      </c>
      <c r="BE45">
        <v>1.79</v>
      </c>
      <c r="BF45">
        <v>2.15</v>
      </c>
      <c r="BG45">
        <v>1.37</v>
      </c>
      <c r="BH45">
        <v>6.06</v>
      </c>
      <c r="BI45">
        <v>0.82</v>
      </c>
      <c r="BJ45">
        <v>1.28</v>
      </c>
      <c r="BK45">
        <v>1.19</v>
      </c>
      <c r="BL45">
        <v>0.76</v>
      </c>
      <c r="BM45">
        <v>0.08</v>
      </c>
      <c r="BN45">
        <v>3.27</v>
      </c>
      <c r="BO45">
        <v>1.82</v>
      </c>
      <c r="BP45">
        <v>0.25</v>
      </c>
      <c r="BQ45">
        <v>1.92</v>
      </c>
      <c r="BR45">
        <v>2.1</v>
      </c>
      <c r="BS45">
        <v>1.56</v>
      </c>
      <c r="BT45">
        <v>2.7850269999999999</v>
      </c>
      <c r="BU45">
        <v>1.297706</v>
      </c>
      <c r="BV45">
        <v>1.968296</v>
      </c>
      <c r="BW45">
        <v>1.8547899999999999</v>
      </c>
      <c r="BX45">
        <v>1.8707530000000001</v>
      </c>
      <c r="BY45">
        <v>2.5954100000000002</v>
      </c>
      <c r="BZ45">
        <v>1.283863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5.1389120000000004</v>
      </c>
      <c r="CK45">
        <v>1.78051</v>
      </c>
      <c r="CL45">
        <v>2.5782639999999999</v>
      </c>
      <c r="CM45">
        <v>3.4033090000000001</v>
      </c>
      <c r="CN45">
        <v>1.712971</v>
      </c>
      <c r="CO45">
        <v>4.1526560000000003</v>
      </c>
      <c r="CP45">
        <v>4.1165589999999996</v>
      </c>
      <c r="CQ45">
        <v>1.712971</v>
      </c>
      <c r="CR45">
        <v>0.65554000000000001</v>
      </c>
      <c r="CS45">
        <v>1.082338</v>
      </c>
      <c r="CT45">
        <v>0</v>
      </c>
      <c r="CU45">
        <v>0</v>
      </c>
      <c r="CV45">
        <v>0</v>
      </c>
      <c r="CW45">
        <v>1.0414559999999999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74.421330999999995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249.97528399999999</v>
      </c>
      <c r="L46">
        <v>0</v>
      </c>
      <c r="M46">
        <v>45.430869999999999</v>
      </c>
      <c r="N46">
        <v>116.14370599999999</v>
      </c>
      <c r="O46">
        <v>121.747843</v>
      </c>
      <c r="P46">
        <v>116.954649</v>
      </c>
      <c r="Q46">
        <v>0</v>
      </c>
      <c r="R46">
        <v>14.32859</v>
      </c>
      <c r="S46">
        <v>18.090142</v>
      </c>
      <c r="T46">
        <v>0</v>
      </c>
      <c r="U46">
        <v>335.92333500000001</v>
      </c>
      <c r="V46">
        <v>19.956479000000002</v>
      </c>
      <c r="W46">
        <v>44.437947999999999</v>
      </c>
      <c r="X46">
        <v>122.50134199999999</v>
      </c>
      <c r="Y46">
        <v>0</v>
      </c>
      <c r="Z46">
        <v>6.3086880000000001</v>
      </c>
      <c r="AA46">
        <v>0</v>
      </c>
      <c r="AB46">
        <v>0</v>
      </c>
      <c r="AC46">
        <v>0</v>
      </c>
      <c r="AD46">
        <v>7.9328830000000004</v>
      </c>
      <c r="AE46">
        <v>0</v>
      </c>
      <c r="AF46">
        <v>0</v>
      </c>
      <c r="AG46">
        <v>40.163522</v>
      </c>
      <c r="AH46">
        <v>0</v>
      </c>
      <c r="AI46">
        <v>0</v>
      </c>
      <c r="AJ46">
        <v>0</v>
      </c>
      <c r="AK46">
        <v>50.641905000000001</v>
      </c>
      <c r="AL46">
        <v>11.185411999999999</v>
      </c>
      <c r="AM46">
        <v>0</v>
      </c>
      <c r="AN46">
        <v>0.63591299999999995</v>
      </c>
      <c r="AO46">
        <v>7.2166119999999996</v>
      </c>
      <c r="AP46">
        <v>6.7819979999999997</v>
      </c>
      <c r="AQ46">
        <v>0</v>
      </c>
      <c r="AR46">
        <v>5.3135519999999996</v>
      </c>
      <c r="AS46">
        <v>20.718232</v>
      </c>
      <c r="AT46">
        <v>14.435919999999999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74.465721000000002</v>
      </c>
      <c r="BA46">
        <f t="shared" si="1"/>
        <v>1451.2905459999999</v>
      </c>
      <c r="BD46">
        <v>6.97</v>
      </c>
      <c r="BE46">
        <v>1.79</v>
      </c>
      <c r="BF46">
        <v>2.15</v>
      </c>
      <c r="BG46">
        <v>1.34</v>
      </c>
      <c r="BH46">
        <v>6.06</v>
      </c>
      <c r="BI46">
        <v>0.82</v>
      </c>
      <c r="BJ46">
        <v>1.28</v>
      </c>
      <c r="BK46">
        <v>1.19</v>
      </c>
      <c r="BL46">
        <v>0.76</v>
      </c>
      <c r="BM46">
        <v>0.08</v>
      </c>
      <c r="BN46">
        <v>3.27</v>
      </c>
      <c r="BO46">
        <v>1.82</v>
      </c>
      <c r="BP46">
        <v>0.25</v>
      </c>
      <c r="BQ46">
        <v>1.92</v>
      </c>
      <c r="BR46">
        <v>2.1</v>
      </c>
      <c r="BS46">
        <v>1.56</v>
      </c>
      <c r="BT46">
        <v>2.7850269999999999</v>
      </c>
      <c r="BU46">
        <v>1.297706</v>
      </c>
      <c r="BV46">
        <v>1.968296</v>
      </c>
      <c r="BW46">
        <v>1.8547899999999999</v>
      </c>
      <c r="BX46">
        <v>1.8707530000000001</v>
      </c>
      <c r="BY46">
        <v>2.5954100000000002</v>
      </c>
      <c r="BZ46">
        <v>1.283863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5.1389120000000004</v>
      </c>
      <c r="CK46">
        <v>1.78051</v>
      </c>
      <c r="CL46">
        <v>2.5782639999999999</v>
      </c>
      <c r="CM46">
        <v>3.4033090000000001</v>
      </c>
      <c r="CN46">
        <v>1.712971</v>
      </c>
      <c r="CO46">
        <v>4.1526560000000003</v>
      </c>
      <c r="CP46">
        <v>4.1165589999999996</v>
      </c>
      <c r="CQ46">
        <v>1.712971</v>
      </c>
      <c r="CR46">
        <v>0.65554000000000001</v>
      </c>
      <c r="CS46">
        <v>1.082338</v>
      </c>
      <c r="CT46">
        <v>0</v>
      </c>
      <c r="CU46">
        <v>0</v>
      </c>
      <c r="CV46">
        <v>0</v>
      </c>
      <c r="CW46">
        <v>1.1158459999999999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74.465721000000002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288.47928400000001</v>
      </c>
      <c r="L47">
        <v>0</v>
      </c>
      <c r="M47">
        <v>45.430869999999999</v>
      </c>
      <c r="N47">
        <v>116.14370599999999</v>
      </c>
      <c r="O47">
        <v>121.747843</v>
      </c>
      <c r="P47">
        <v>116.954649</v>
      </c>
      <c r="Q47">
        <v>0</v>
      </c>
      <c r="R47">
        <v>20.399515000000001</v>
      </c>
      <c r="S47">
        <v>25.388574999999999</v>
      </c>
      <c r="T47">
        <v>0</v>
      </c>
      <c r="U47">
        <v>335.92333500000001</v>
      </c>
      <c r="V47">
        <v>19.956479000000002</v>
      </c>
      <c r="W47">
        <v>44.437947999999999</v>
      </c>
      <c r="X47">
        <v>122.50134199999999</v>
      </c>
      <c r="Y47">
        <v>0</v>
      </c>
      <c r="Z47">
        <v>6.3086880000000001</v>
      </c>
      <c r="AA47">
        <v>0</v>
      </c>
      <c r="AB47">
        <v>0</v>
      </c>
      <c r="AC47">
        <v>0</v>
      </c>
      <c r="AD47">
        <v>7.9328830000000004</v>
      </c>
      <c r="AE47">
        <v>0</v>
      </c>
      <c r="AF47">
        <v>0</v>
      </c>
      <c r="AG47">
        <v>40.163522</v>
      </c>
      <c r="AH47">
        <v>0</v>
      </c>
      <c r="AI47">
        <v>0</v>
      </c>
      <c r="AJ47">
        <v>0</v>
      </c>
      <c r="AK47">
        <v>50.641905000000001</v>
      </c>
      <c r="AL47">
        <v>11.185411999999999</v>
      </c>
      <c r="AM47">
        <v>0</v>
      </c>
      <c r="AN47">
        <v>0.63591299999999995</v>
      </c>
      <c r="AO47">
        <v>7.2166119999999996</v>
      </c>
      <c r="AP47">
        <v>6.7819979999999997</v>
      </c>
      <c r="AQ47">
        <v>0</v>
      </c>
      <c r="AR47">
        <v>51.010098999999997</v>
      </c>
      <c r="AS47">
        <v>20.718232</v>
      </c>
      <c r="AT47">
        <v>14.435919999999999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74.526729000000003</v>
      </c>
      <c r="BA47">
        <f t="shared" si="1"/>
        <v>1548.9214589999999</v>
      </c>
      <c r="BD47">
        <v>6.97</v>
      </c>
      <c r="BE47">
        <v>1.79</v>
      </c>
      <c r="BF47">
        <v>2.15</v>
      </c>
      <c r="BG47">
        <v>1.34</v>
      </c>
      <c r="BH47">
        <v>6.06</v>
      </c>
      <c r="BI47">
        <v>0.82</v>
      </c>
      <c r="BJ47">
        <v>1.28</v>
      </c>
      <c r="BK47">
        <v>1.21</v>
      </c>
      <c r="BL47">
        <v>0.76</v>
      </c>
      <c r="BM47">
        <v>0.08</v>
      </c>
      <c r="BN47">
        <v>3.27</v>
      </c>
      <c r="BO47">
        <v>1.82</v>
      </c>
      <c r="BP47">
        <v>0.25</v>
      </c>
      <c r="BQ47">
        <v>1.92</v>
      </c>
      <c r="BR47">
        <v>2.1</v>
      </c>
      <c r="BS47">
        <v>1.56</v>
      </c>
      <c r="BT47">
        <v>2.7850269999999999</v>
      </c>
      <c r="BU47">
        <v>1.297706</v>
      </c>
      <c r="BV47">
        <v>1.968296</v>
      </c>
      <c r="BW47">
        <v>1.8547899999999999</v>
      </c>
      <c r="BX47">
        <v>1.8707530000000001</v>
      </c>
      <c r="BY47">
        <v>2.5954100000000002</v>
      </c>
      <c r="BZ47">
        <v>1.283863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5.1389120000000004</v>
      </c>
      <c r="CK47">
        <v>1.78051</v>
      </c>
      <c r="CL47">
        <v>2.5782639999999999</v>
      </c>
      <c r="CM47">
        <v>3.4033090000000001</v>
      </c>
      <c r="CN47">
        <v>1.712971</v>
      </c>
      <c r="CO47">
        <v>4.1526560000000003</v>
      </c>
      <c r="CP47">
        <v>4.1165589999999996</v>
      </c>
      <c r="CQ47">
        <v>1.712971</v>
      </c>
      <c r="CR47">
        <v>0.65554000000000001</v>
      </c>
      <c r="CS47">
        <v>1.082338</v>
      </c>
      <c r="CT47">
        <v>0</v>
      </c>
      <c r="CU47">
        <v>0</v>
      </c>
      <c r="CV47">
        <v>0</v>
      </c>
      <c r="CW47">
        <v>1.156854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74.526729000000003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288.47928400000001</v>
      </c>
      <c r="L48">
        <v>0</v>
      </c>
      <c r="M48">
        <v>45.430869999999999</v>
      </c>
      <c r="N48">
        <v>116.14370599999999</v>
      </c>
      <c r="O48">
        <v>121.747843</v>
      </c>
      <c r="P48">
        <v>116.954649</v>
      </c>
      <c r="Q48">
        <v>0</v>
      </c>
      <c r="R48">
        <v>20.399515000000001</v>
      </c>
      <c r="S48">
        <v>25.388574999999999</v>
      </c>
      <c r="T48">
        <v>0</v>
      </c>
      <c r="U48">
        <v>335.92333500000001</v>
      </c>
      <c r="V48">
        <v>19.956479000000002</v>
      </c>
      <c r="W48">
        <v>44.437947999999999</v>
      </c>
      <c r="X48">
        <v>122.50134199999999</v>
      </c>
      <c r="Y48">
        <v>0</v>
      </c>
      <c r="Z48">
        <v>6.3086880000000001</v>
      </c>
      <c r="AA48">
        <v>0</v>
      </c>
      <c r="AB48">
        <v>0</v>
      </c>
      <c r="AC48">
        <v>0</v>
      </c>
      <c r="AD48">
        <v>7.9328830000000004</v>
      </c>
      <c r="AE48">
        <v>0</v>
      </c>
      <c r="AF48">
        <v>0</v>
      </c>
      <c r="AG48">
        <v>40.163522</v>
      </c>
      <c r="AH48">
        <v>0</v>
      </c>
      <c r="AI48">
        <v>0</v>
      </c>
      <c r="AJ48">
        <v>0</v>
      </c>
      <c r="AK48">
        <v>50.641905000000001</v>
      </c>
      <c r="AL48">
        <v>11.185411999999999</v>
      </c>
      <c r="AM48">
        <v>0</v>
      </c>
      <c r="AN48">
        <v>0.63591299999999995</v>
      </c>
      <c r="AO48">
        <v>7.2166119999999996</v>
      </c>
      <c r="AP48">
        <v>6.7819979999999997</v>
      </c>
      <c r="AQ48">
        <v>0</v>
      </c>
      <c r="AR48">
        <v>51.010098999999997</v>
      </c>
      <c r="AS48">
        <v>20.718232</v>
      </c>
      <c r="AT48">
        <v>14.435919999999999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74.526729000000003</v>
      </c>
      <c r="BA48">
        <f t="shared" si="1"/>
        <v>1548.9214589999999</v>
      </c>
      <c r="BD48">
        <v>6.97</v>
      </c>
      <c r="BE48">
        <v>1.79</v>
      </c>
      <c r="BF48">
        <v>2.15</v>
      </c>
      <c r="BG48">
        <v>1.34</v>
      </c>
      <c r="BH48">
        <v>6.06</v>
      </c>
      <c r="BI48">
        <v>0.82</v>
      </c>
      <c r="BJ48">
        <v>1.28</v>
      </c>
      <c r="BK48">
        <v>1.21</v>
      </c>
      <c r="BL48">
        <v>0.76</v>
      </c>
      <c r="BM48">
        <v>0.08</v>
      </c>
      <c r="BN48">
        <v>3.27</v>
      </c>
      <c r="BO48">
        <v>1.82</v>
      </c>
      <c r="BP48">
        <v>0.25</v>
      </c>
      <c r="BQ48">
        <v>1.92</v>
      </c>
      <c r="BR48">
        <v>2.1</v>
      </c>
      <c r="BS48">
        <v>1.56</v>
      </c>
      <c r="BT48">
        <v>2.7850269999999999</v>
      </c>
      <c r="BU48">
        <v>1.297706</v>
      </c>
      <c r="BV48">
        <v>1.968296</v>
      </c>
      <c r="BW48">
        <v>1.8547899999999999</v>
      </c>
      <c r="BX48">
        <v>1.8707530000000001</v>
      </c>
      <c r="BY48">
        <v>2.5954100000000002</v>
      </c>
      <c r="BZ48">
        <v>1.283863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5.1389120000000004</v>
      </c>
      <c r="CK48">
        <v>1.78051</v>
      </c>
      <c r="CL48">
        <v>2.5782639999999999</v>
      </c>
      <c r="CM48">
        <v>3.4033090000000001</v>
      </c>
      <c r="CN48">
        <v>1.712971</v>
      </c>
      <c r="CO48">
        <v>4.1526560000000003</v>
      </c>
      <c r="CP48">
        <v>4.1165589999999996</v>
      </c>
      <c r="CQ48">
        <v>1.712971</v>
      </c>
      <c r="CR48">
        <v>0.65554000000000001</v>
      </c>
      <c r="CS48">
        <v>1.082338</v>
      </c>
      <c r="CT48">
        <v>0</v>
      </c>
      <c r="CU48">
        <v>0</v>
      </c>
      <c r="CV48">
        <v>0</v>
      </c>
      <c r="CW48">
        <v>1.156854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74.526729000000003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288.47928400000001</v>
      </c>
      <c r="L49">
        <v>0</v>
      </c>
      <c r="M49">
        <v>45.430869999999999</v>
      </c>
      <c r="N49">
        <v>116.14370599999999</v>
      </c>
      <c r="O49">
        <v>121.747843</v>
      </c>
      <c r="P49">
        <v>116.954649</v>
      </c>
      <c r="Q49">
        <v>0</v>
      </c>
      <c r="R49">
        <v>17.219663000000001</v>
      </c>
      <c r="S49">
        <v>21.945450999999998</v>
      </c>
      <c r="T49">
        <v>0</v>
      </c>
      <c r="U49">
        <v>335.92333500000001</v>
      </c>
      <c r="V49">
        <v>15.073650000000001</v>
      </c>
      <c r="W49">
        <v>44.437947999999999</v>
      </c>
      <c r="X49">
        <v>122.50134199999999</v>
      </c>
      <c r="Y49">
        <v>0</v>
      </c>
      <c r="Z49">
        <v>6.3086880000000001</v>
      </c>
      <c r="AA49">
        <v>0</v>
      </c>
      <c r="AB49">
        <v>0</v>
      </c>
      <c r="AC49">
        <v>0</v>
      </c>
      <c r="AD49">
        <v>7.9328830000000004</v>
      </c>
      <c r="AE49">
        <v>0</v>
      </c>
      <c r="AF49">
        <v>0</v>
      </c>
      <c r="AG49">
        <v>40.163522</v>
      </c>
      <c r="AH49">
        <v>0</v>
      </c>
      <c r="AI49">
        <v>0</v>
      </c>
      <c r="AJ49">
        <v>0</v>
      </c>
      <c r="AK49">
        <v>50.641905000000001</v>
      </c>
      <c r="AL49">
        <v>11.185411999999999</v>
      </c>
      <c r="AM49">
        <v>0</v>
      </c>
      <c r="AN49">
        <v>0.63591299999999995</v>
      </c>
      <c r="AO49">
        <v>7.2166119999999996</v>
      </c>
      <c r="AP49">
        <v>11.837669999999999</v>
      </c>
      <c r="AQ49">
        <v>0</v>
      </c>
      <c r="AR49">
        <v>5.3135519999999996</v>
      </c>
      <c r="AS49">
        <v>20.718232</v>
      </c>
      <c r="AT49">
        <v>14.435919999999999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74.426729000000009</v>
      </c>
      <c r="BA49">
        <f t="shared" si="1"/>
        <v>1496.6747790000002</v>
      </c>
      <c r="BD49">
        <v>6.97</v>
      </c>
      <c r="BE49">
        <v>1.79</v>
      </c>
      <c r="BF49">
        <v>2.15</v>
      </c>
      <c r="BG49">
        <v>1.37</v>
      </c>
      <c r="BH49">
        <v>6.06</v>
      </c>
      <c r="BI49">
        <v>0.71</v>
      </c>
      <c r="BJ49">
        <v>1.28</v>
      </c>
      <c r="BK49">
        <v>1.19</v>
      </c>
      <c r="BL49">
        <v>0.76</v>
      </c>
      <c r="BM49">
        <v>0.08</v>
      </c>
      <c r="BN49">
        <v>3.27</v>
      </c>
      <c r="BO49">
        <v>1.82</v>
      </c>
      <c r="BP49">
        <v>0.25</v>
      </c>
      <c r="BQ49">
        <v>1.92</v>
      </c>
      <c r="BR49">
        <v>2.1</v>
      </c>
      <c r="BS49">
        <v>1.56</v>
      </c>
      <c r="BT49">
        <v>2.7850269999999999</v>
      </c>
      <c r="BU49">
        <v>1.297706</v>
      </c>
      <c r="BV49">
        <v>1.968296</v>
      </c>
      <c r="BW49">
        <v>1.8547899999999999</v>
      </c>
      <c r="BX49">
        <v>1.8707530000000001</v>
      </c>
      <c r="BY49">
        <v>2.5954100000000002</v>
      </c>
      <c r="BZ49">
        <v>1.283863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5.1389120000000004</v>
      </c>
      <c r="CK49">
        <v>1.78051</v>
      </c>
      <c r="CL49">
        <v>2.5782639999999999</v>
      </c>
      <c r="CM49">
        <v>3.4033090000000001</v>
      </c>
      <c r="CN49">
        <v>1.712971</v>
      </c>
      <c r="CO49">
        <v>4.1526560000000003</v>
      </c>
      <c r="CP49">
        <v>4.1165589999999996</v>
      </c>
      <c r="CQ49">
        <v>1.712971</v>
      </c>
      <c r="CR49">
        <v>0.65554000000000001</v>
      </c>
      <c r="CS49">
        <v>1.082338</v>
      </c>
      <c r="CT49">
        <v>0</v>
      </c>
      <c r="CU49">
        <v>0</v>
      </c>
      <c r="CV49">
        <v>0</v>
      </c>
      <c r="CW49">
        <v>1.156854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74.426729000000009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288.47928400000001</v>
      </c>
      <c r="L50">
        <v>0</v>
      </c>
      <c r="M50">
        <v>45.430869999999999</v>
      </c>
      <c r="N50">
        <v>116.14370599999999</v>
      </c>
      <c r="O50">
        <v>121.747843</v>
      </c>
      <c r="P50">
        <v>116.954649</v>
      </c>
      <c r="Q50">
        <v>0</v>
      </c>
      <c r="R50">
        <v>17.219663000000001</v>
      </c>
      <c r="S50">
        <v>21.945450999999998</v>
      </c>
      <c r="T50">
        <v>0</v>
      </c>
      <c r="U50">
        <v>335.92333500000001</v>
      </c>
      <c r="V50">
        <v>14.884874999999999</v>
      </c>
      <c r="W50">
        <v>44.437947999999999</v>
      </c>
      <c r="X50">
        <v>122.50134199999999</v>
      </c>
      <c r="Y50">
        <v>0</v>
      </c>
      <c r="Z50">
        <v>6.3086880000000001</v>
      </c>
      <c r="AA50">
        <v>0</v>
      </c>
      <c r="AB50">
        <v>0</v>
      </c>
      <c r="AC50">
        <v>0</v>
      </c>
      <c r="AD50">
        <v>7.9328830000000004</v>
      </c>
      <c r="AE50">
        <v>0</v>
      </c>
      <c r="AF50">
        <v>0</v>
      </c>
      <c r="AG50">
        <v>40.163522</v>
      </c>
      <c r="AH50">
        <v>0</v>
      </c>
      <c r="AI50">
        <v>0</v>
      </c>
      <c r="AJ50">
        <v>0</v>
      </c>
      <c r="AK50">
        <v>50.641905000000001</v>
      </c>
      <c r="AL50">
        <v>11.185411999999999</v>
      </c>
      <c r="AM50">
        <v>0</v>
      </c>
      <c r="AN50">
        <v>0.63591299999999995</v>
      </c>
      <c r="AO50">
        <v>7.2166119999999996</v>
      </c>
      <c r="AP50">
        <v>11.837669999999999</v>
      </c>
      <c r="AQ50">
        <v>0</v>
      </c>
      <c r="AR50">
        <v>5.3135519999999996</v>
      </c>
      <c r="AS50">
        <v>20.718232</v>
      </c>
      <c r="AT50">
        <v>14.435919999999999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74.566728999999995</v>
      </c>
      <c r="BA50">
        <f t="shared" si="1"/>
        <v>1496.626004</v>
      </c>
      <c r="BD50">
        <v>6.97</v>
      </c>
      <c r="BE50">
        <v>1.79</v>
      </c>
      <c r="BF50">
        <v>2.15</v>
      </c>
      <c r="BG50">
        <v>1.46</v>
      </c>
      <c r="BH50">
        <v>6.06</v>
      </c>
      <c r="BI50">
        <v>0.76</v>
      </c>
      <c r="BJ50">
        <v>1.28</v>
      </c>
      <c r="BK50">
        <v>1.19</v>
      </c>
      <c r="BL50">
        <v>0.76</v>
      </c>
      <c r="BM50">
        <v>0.08</v>
      </c>
      <c r="BN50">
        <v>3.27</v>
      </c>
      <c r="BO50">
        <v>1.82</v>
      </c>
      <c r="BP50">
        <v>0.25</v>
      </c>
      <c r="BQ50">
        <v>1.92</v>
      </c>
      <c r="BR50">
        <v>2.1</v>
      </c>
      <c r="BS50">
        <v>1.56</v>
      </c>
      <c r="BT50">
        <v>2.7850269999999999</v>
      </c>
      <c r="BU50">
        <v>1.297706</v>
      </c>
      <c r="BV50">
        <v>1.968296</v>
      </c>
      <c r="BW50">
        <v>1.8547899999999999</v>
      </c>
      <c r="BX50">
        <v>1.8707530000000001</v>
      </c>
      <c r="BY50">
        <v>2.5954100000000002</v>
      </c>
      <c r="BZ50">
        <v>1.283863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5.1389120000000004</v>
      </c>
      <c r="CK50">
        <v>1.78051</v>
      </c>
      <c r="CL50">
        <v>2.5782639999999999</v>
      </c>
      <c r="CM50">
        <v>3.4033090000000001</v>
      </c>
      <c r="CN50">
        <v>1.712971</v>
      </c>
      <c r="CO50">
        <v>4.1526560000000003</v>
      </c>
      <c r="CP50">
        <v>4.1165589999999996</v>
      </c>
      <c r="CQ50">
        <v>1.712971</v>
      </c>
      <c r="CR50">
        <v>0.65554000000000001</v>
      </c>
      <c r="CS50">
        <v>1.082338</v>
      </c>
      <c r="CT50">
        <v>0</v>
      </c>
      <c r="CU50">
        <v>0</v>
      </c>
      <c r="CV50">
        <v>0</v>
      </c>
      <c r="CW50">
        <v>1.156854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74.566728999999995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288.47928400000001</v>
      </c>
      <c r="L51">
        <v>0</v>
      </c>
      <c r="M51">
        <v>45.430869999999999</v>
      </c>
      <c r="N51">
        <v>116.14370599999999</v>
      </c>
      <c r="O51">
        <v>121.747843</v>
      </c>
      <c r="P51">
        <v>116.954649</v>
      </c>
      <c r="Q51">
        <v>0</v>
      </c>
      <c r="R51">
        <v>12.564727</v>
      </c>
      <c r="S51">
        <v>15.883400999999999</v>
      </c>
      <c r="T51">
        <v>0</v>
      </c>
      <c r="U51">
        <v>322.92823499999997</v>
      </c>
      <c r="V51">
        <v>14.884874999999999</v>
      </c>
      <c r="W51">
        <v>44.437947999999999</v>
      </c>
      <c r="X51">
        <v>141.99854099999999</v>
      </c>
      <c r="Y51">
        <v>0</v>
      </c>
      <c r="Z51">
        <v>6.3086880000000001</v>
      </c>
      <c r="AA51">
        <v>0</v>
      </c>
      <c r="AB51">
        <v>0</v>
      </c>
      <c r="AC51">
        <v>0</v>
      </c>
      <c r="AD51">
        <v>7.9328830000000004</v>
      </c>
      <c r="AE51">
        <v>0</v>
      </c>
      <c r="AF51">
        <v>0</v>
      </c>
      <c r="AG51">
        <v>40.163522</v>
      </c>
      <c r="AH51">
        <v>0</v>
      </c>
      <c r="AI51">
        <v>0</v>
      </c>
      <c r="AJ51">
        <v>0</v>
      </c>
      <c r="AK51">
        <v>50.641905000000001</v>
      </c>
      <c r="AL51">
        <v>11.185411999999999</v>
      </c>
      <c r="AM51">
        <v>0</v>
      </c>
      <c r="AN51">
        <v>0.63591299999999995</v>
      </c>
      <c r="AO51">
        <v>7.2166119999999996</v>
      </c>
      <c r="AP51">
        <v>11.837669999999999</v>
      </c>
      <c r="AQ51">
        <v>0</v>
      </c>
      <c r="AR51">
        <v>19.128786999999999</v>
      </c>
      <c r="AS51">
        <v>20.718232</v>
      </c>
      <c r="AT51">
        <v>14.435919999999999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74.566728999999995</v>
      </c>
      <c r="BA51">
        <f t="shared" si="1"/>
        <v>1506.2263519999999</v>
      </c>
      <c r="BD51">
        <v>6.97</v>
      </c>
      <c r="BE51">
        <v>1.79</v>
      </c>
      <c r="BF51">
        <v>2.15</v>
      </c>
      <c r="BG51">
        <v>1.46</v>
      </c>
      <c r="BH51">
        <v>6.06</v>
      </c>
      <c r="BI51">
        <v>0.76</v>
      </c>
      <c r="BJ51">
        <v>1.28</v>
      </c>
      <c r="BK51">
        <v>1.19</v>
      </c>
      <c r="BL51">
        <v>0.76</v>
      </c>
      <c r="BM51">
        <v>0.08</v>
      </c>
      <c r="BN51">
        <v>3.27</v>
      </c>
      <c r="BO51">
        <v>1.82</v>
      </c>
      <c r="BP51">
        <v>0.25</v>
      </c>
      <c r="BQ51">
        <v>1.92</v>
      </c>
      <c r="BR51">
        <v>2.1</v>
      </c>
      <c r="BS51">
        <v>1.56</v>
      </c>
      <c r="BT51">
        <v>2.7850269999999999</v>
      </c>
      <c r="BU51">
        <v>1.297706</v>
      </c>
      <c r="BV51">
        <v>1.968296</v>
      </c>
      <c r="BW51">
        <v>1.8547899999999999</v>
      </c>
      <c r="BX51">
        <v>1.8707530000000001</v>
      </c>
      <c r="BY51">
        <v>2.5954100000000002</v>
      </c>
      <c r="BZ51">
        <v>1.283863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5.1389120000000004</v>
      </c>
      <c r="CK51">
        <v>1.78051</v>
      </c>
      <c r="CL51">
        <v>2.5782639999999999</v>
      </c>
      <c r="CM51">
        <v>3.4033090000000001</v>
      </c>
      <c r="CN51">
        <v>1.712971</v>
      </c>
      <c r="CO51">
        <v>4.1526560000000003</v>
      </c>
      <c r="CP51">
        <v>4.1165589999999996</v>
      </c>
      <c r="CQ51">
        <v>1.712971</v>
      </c>
      <c r="CR51">
        <v>0.65554000000000001</v>
      </c>
      <c r="CS51">
        <v>1.082338</v>
      </c>
      <c r="CT51">
        <v>0</v>
      </c>
      <c r="CU51">
        <v>0</v>
      </c>
      <c r="CV51">
        <v>0</v>
      </c>
      <c r="CW51">
        <v>1.156854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74.566728999999995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288.47928400000001</v>
      </c>
      <c r="L52">
        <v>0</v>
      </c>
      <c r="M52">
        <v>45.430869999999999</v>
      </c>
      <c r="N52">
        <v>116.14370599999999</v>
      </c>
      <c r="O52">
        <v>121.747843</v>
      </c>
      <c r="P52">
        <v>116.954649</v>
      </c>
      <c r="Q52">
        <v>0</v>
      </c>
      <c r="R52">
        <v>9.1753280000000004</v>
      </c>
      <c r="S52">
        <v>11.493905</v>
      </c>
      <c r="T52">
        <v>0</v>
      </c>
      <c r="U52">
        <v>309.93313499999999</v>
      </c>
      <c r="V52">
        <v>14.884874999999999</v>
      </c>
      <c r="W52">
        <v>44.437947999999999</v>
      </c>
      <c r="X52">
        <v>141.99854099999999</v>
      </c>
      <c r="Y52">
        <v>0</v>
      </c>
      <c r="Z52">
        <v>6.3086880000000001</v>
      </c>
      <c r="AA52">
        <v>0</v>
      </c>
      <c r="AB52">
        <v>0</v>
      </c>
      <c r="AC52">
        <v>0</v>
      </c>
      <c r="AD52">
        <v>7.9328830000000004</v>
      </c>
      <c r="AE52">
        <v>0</v>
      </c>
      <c r="AF52">
        <v>0</v>
      </c>
      <c r="AG52">
        <v>40.163522</v>
      </c>
      <c r="AH52">
        <v>0</v>
      </c>
      <c r="AI52">
        <v>0</v>
      </c>
      <c r="AJ52">
        <v>0</v>
      </c>
      <c r="AK52">
        <v>50.641905000000001</v>
      </c>
      <c r="AL52">
        <v>11.185411999999999</v>
      </c>
      <c r="AM52">
        <v>0</v>
      </c>
      <c r="AN52">
        <v>0.63591299999999995</v>
      </c>
      <c r="AO52">
        <v>7.2166119999999996</v>
      </c>
      <c r="AP52">
        <v>7.3985440000000002</v>
      </c>
      <c r="AQ52">
        <v>0</v>
      </c>
      <c r="AR52">
        <v>19.128786999999999</v>
      </c>
      <c r="AS52">
        <v>20.718232</v>
      </c>
      <c r="AT52">
        <v>14.435919999999999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74.566728999999995</v>
      </c>
      <c r="BA52">
        <f t="shared" si="1"/>
        <v>1481.0132309999999</v>
      </c>
      <c r="BD52">
        <v>6.97</v>
      </c>
      <c r="BE52">
        <v>1.79</v>
      </c>
      <c r="BF52">
        <v>2.15</v>
      </c>
      <c r="BG52">
        <v>1.46</v>
      </c>
      <c r="BH52">
        <v>6.06</v>
      </c>
      <c r="BI52">
        <v>0.76</v>
      </c>
      <c r="BJ52">
        <v>1.28</v>
      </c>
      <c r="BK52">
        <v>1.19</v>
      </c>
      <c r="BL52">
        <v>0.76</v>
      </c>
      <c r="BM52">
        <v>0.08</v>
      </c>
      <c r="BN52">
        <v>3.27</v>
      </c>
      <c r="BO52">
        <v>1.82</v>
      </c>
      <c r="BP52">
        <v>0.25</v>
      </c>
      <c r="BQ52">
        <v>1.92</v>
      </c>
      <c r="BR52">
        <v>2.1</v>
      </c>
      <c r="BS52">
        <v>1.56</v>
      </c>
      <c r="BT52">
        <v>2.7850269999999999</v>
      </c>
      <c r="BU52">
        <v>1.297706</v>
      </c>
      <c r="BV52">
        <v>1.968296</v>
      </c>
      <c r="BW52">
        <v>1.8547899999999999</v>
      </c>
      <c r="BX52">
        <v>1.8707530000000001</v>
      </c>
      <c r="BY52">
        <v>2.5954100000000002</v>
      </c>
      <c r="BZ52">
        <v>1.283863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5.1389120000000004</v>
      </c>
      <c r="CK52">
        <v>1.78051</v>
      </c>
      <c r="CL52">
        <v>2.5782639999999999</v>
      </c>
      <c r="CM52">
        <v>3.4033090000000001</v>
      </c>
      <c r="CN52">
        <v>1.712971</v>
      </c>
      <c r="CO52">
        <v>4.1526560000000003</v>
      </c>
      <c r="CP52">
        <v>4.1165589999999996</v>
      </c>
      <c r="CQ52">
        <v>1.712971</v>
      </c>
      <c r="CR52">
        <v>0.65554000000000001</v>
      </c>
      <c r="CS52">
        <v>1.082338</v>
      </c>
      <c r="CT52">
        <v>0</v>
      </c>
      <c r="CU52">
        <v>0</v>
      </c>
      <c r="CV52">
        <v>0</v>
      </c>
      <c r="CW52">
        <v>1.156854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74.566728999999995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288.47928400000001</v>
      </c>
      <c r="L53">
        <v>0</v>
      </c>
      <c r="M53">
        <v>45.430869999999999</v>
      </c>
      <c r="N53">
        <v>116.14370599999999</v>
      </c>
      <c r="O53">
        <v>121.747843</v>
      </c>
      <c r="P53">
        <v>116.954649</v>
      </c>
      <c r="Q53">
        <v>0</v>
      </c>
      <c r="R53">
        <v>8.8633400000000009</v>
      </c>
      <c r="S53">
        <v>10.796618</v>
      </c>
      <c r="T53">
        <v>0</v>
      </c>
      <c r="U53">
        <v>303.21899999999999</v>
      </c>
      <c r="V53">
        <v>14.884874999999999</v>
      </c>
      <c r="W53">
        <v>44.437947999999999</v>
      </c>
      <c r="X53">
        <v>141.99854099999999</v>
      </c>
      <c r="Y53">
        <v>0</v>
      </c>
      <c r="Z53">
        <v>6.3086880000000001</v>
      </c>
      <c r="AA53">
        <v>0</v>
      </c>
      <c r="AB53">
        <v>0</v>
      </c>
      <c r="AC53">
        <v>0</v>
      </c>
      <c r="AD53">
        <v>7.9328830000000004</v>
      </c>
      <c r="AE53">
        <v>0</v>
      </c>
      <c r="AF53">
        <v>0</v>
      </c>
      <c r="AG53">
        <v>40.163522</v>
      </c>
      <c r="AH53">
        <v>0</v>
      </c>
      <c r="AI53">
        <v>0</v>
      </c>
      <c r="AJ53">
        <v>0</v>
      </c>
      <c r="AK53">
        <v>50.641905000000001</v>
      </c>
      <c r="AL53">
        <v>11.185411999999999</v>
      </c>
      <c r="AM53">
        <v>0</v>
      </c>
      <c r="AN53">
        <v>0.63591299999999995</v>
      </c>
      <c r="AO53">
        <v>7.2166119999999996</v>
      </c>
      <c r="AP53">
        <v>7.3985440000000002</v>
      </c>
      <c r="AQ53">
        <v>0</v>
      </c>
      <c r="AR53">
        <v>19.128786999999999</v>
      </c>
      <c r="AS53">
        <v>20.718232</v>
      </c>
      <c r="AT53">
        <v>14.435919999999999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74.666728999999989</v>
      </c>
      <c r="BA53">
        <f t="shared" si="1"/>
        <v>1473.389821</v>
      </c>
      <c r="BD53">
        <v>6.97</v>
      </c>
      <c r="BE53">
        <v>1.79</v>
      </c>
      <c r="BF53">
        <v>2.15</v>
      </c>
      <c r="BG53">
        <v>1.56</v>
      </c>
      <c r="BH53">
        <v>6.06</v>
      </c>
      <c r="BI53">
        <v>0.76</v>
      </c>
      <c r="BJ53">
        <v>1.28</v>
      </c>
      <c r="BK53">
        <v>1.19</v>
      </c>
      <c r="BL53">
        <v>0.76</v>
      </c>
      <c r="BM53">
        <v>0.08</v>
      </c>
      <c r="BN53">
        <v>3.27</v>
      </c>
      <c r="BO53">
        <v>1.82</v>
      </c>
      <c r="BP53">
        <v>0.25</v>
      </c>
      <c r="BQ53">
        <v>1.92</v>
      </c>
      <c r="BR53">
        <v>2.1</v>
      </c>
      <c r="BS53">
        <v>1.56</v>
      </c>
      <c r="BT53">
        <v>2.7850269999999999</v>
      </c>
      <c r="BU53">
        <v>1.297706</v>
      </c>
      <c r="BV53">
        <v>1.968296</v>
      </c>
      <c r="BW53">
        <v>1.8547899999999999</v>
      </c>
      <c r="BX53">
        <v>1.8707530000000001</v>
      </c>
      <c r="BY53">
        <v>2.5954100000000002</v>
      </c>
      <c r="BZ53">
        <v>1.283863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5.1389120000000004</v>
      </c>
      <c r="CK53">
        <v>1.78051</v>
      </c>
      <c r="CL53">
        <v>2.5782639999999999</v>
      </c>
      <c r="CM53">
        <v>3.4033090000000001</v>
      </c>
      <c r="CN53">
        <v>1.712971</v>
      </c>
      <c r="CO53">
        <v>4.1526560000000003</v>
      </c>
      <c r="CP53">
        <v>4.1165589999999996</v>
      </c>
      <c r="CQ53">
        <v>1.712971</v>
      </c>
      <c r="CR53">
        <v>0.65554000000000001</v>
      </c>
      <c r="CS53">
        <v>1.082338</v>
      </c>
      <c r="CT53">
        <v>0</v>
      </c>
      <c r="CU53">
        <v>0</v>
      </c>
      <c r="CV53">
        <v>0</v>
      </c>
      <c r="CW53">
        <v>1.156854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74.666728999999989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288.47928400000001</v>
      </c>
      <c r="L54">
        <v>0</v>
      </c>
      <c r="M54">
        <v>45.430869999999999</v>
      </c>
      <c r="N54">
        <v>116.14370599999999</v>
      </c>
      <c r="O54">
        <v>121.747843</v>
      </c>
      <c r="P54">
        <v>116.954649</v>
      </c>
      <c r="Q54">
        <v>0</v>
      </c>
      <c r="R54">
        <v>9.9758410000000008</v>
      </c>
      <c r="S54">
        <v>10.796618</v>
      </c>
      <c r="T54">
        <v>0</v>
      </c>
      <c r="U54">
        <v>303.21899999999999</v>
      </c>
      <c r="V54">
        <v>14.884874999999999</v>
      </c>
      <c r="W54">
        <v>44.437947999999999</v>
      </c>
      <c r="X54">
        <v>141.99854099999999</v>
      </c>
      <c r="Y54">
        <v>0</v>
      </c>
      <c r="Z54">
        <v>6.3086880000000001</v>
      </c>
      <c r="AA54">
        <v>0</v>
      </c>
      <c r="AB54">
        <v>0</v>
      </c>
      <c r="AC54">
        <v>0</v>
      </c>
      <c r="AD54">
        <v>7.9328830000000004</v>
      </c>
      <c r="AE54">
        <v>0</v>
      </c>
      <c r="AF54">
        <v>0</v>
      </c>
      <c r="AG54">
        <v>40.163522</v>
      </c>
      <c r="AH54">
        <v>0</v>
      </c>
      <c r="AI54">
        <v>0</v>
      </c>
      <c r="AJ54">
        <v>0</v>
      </c>
      <c r="AK54">
        <v>50.641905000000001</v>
      </c>
      <c r="AL54">
        <v>11.185411999999999</v>
      </c>
      <c r="AM54">
        <v>0</v>
      </c>
      <c r="AN54">
        <v>0.63591299999999995</v>
      </c>
      <c r="AO54">
        <v>7.2166119999999996</v>
      </c>
      <c r="AP54">
        <v>7.3985440000000002</v>
      </c>
      <c r="AQ54">
        <v>0</v>
      </c>
      <c r="AR54">
        <v>19.128786999999999</v>
      </c>
      <c r="AS54">
        <v>20.718232</v>
      </c>
      <c r="AT54">
        <v>14.435919999999999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74.806729000000004</v>
      </c>
      <c r="BA54">
        <f t="shared" si="1"/>
        <v>1474.6423219999997</v>
      </c>
      <c r="BD54">
        <v>6.97</v>
      </c>
      <c r="BE54">
        <v>1.79</v>
      </c>
      <c r="BF54">
        <v>2.15</v>
      </c>
      <c r="BG54">
        <v>1.67</v>
      </c>
      <c r="BH54">
        <v>6.06</v>
      </c>
      <c r="BI54">
        <v>0.83</v>
      </c>
      <c r="BJ54">
        <v>1.24</v>
      </c>
      <c r="BK54">
        <v>1.19</v>
      </c>
      <c r="BL54">
        <v>0.76</v>
      </c>
      <c r="BM54">
        <v>0.08</v>
      </c>
      <c r="BN54">
        <v>3.27</v>
      </c>
      <c r="BO54">
        <v>1.82</v>
      </c>
      <c r="BP54">
        <v>0.25</v>
      </c>
      <c r="BQ54">
        <v>1.92</v>
      </c>
      <c r="BR54">
        <v>2.1</v>
      </c>
      <c r="BS54">
        <v>1.56</v>
      </c>
      <c r="BT54">
        <v>2.7850269999999999</v>
      </c>
      <c r="BU54">
        <v>1.297706</v>
      </c>
      <c r="BV54">
        <v>1.968296</v>
      </c>
      <c r="BW54">
        <v>1.8547899999999999</v>
      </c>
      <c r="BX54">
        <v>1.8707530000000001</v>
      </c>
      <c r="BY54">
        <v>2.5954100000000002</v>
      </c>
      <c r="BZ54">
        <v>1.283863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5.1389120000000004</v>
      </c>
      <c r="CK54">
        <v>1.78051</v>
      </c>
      <c r="CL54">
        <v>2.5782639999999999</v>
      </c>
      <c r="CM54">
        <v>3.4033090000000001</v>
      </c>
      <c r="CN54">
        <v>1.712971</v>
      </c>
      <c r="CO54">
        <v>4.1526560000000003</v>
      </c>
      <c r="CP54">
        <v>4.1165589999999996</v>
      </c>
      <c r="CQ54">
        <v>1.712971</v>
      </c>
      <c r="CR54">
        <v>0.65554000000000001</v>
      </c>
      <c r="CS54">
        <v>1.082338</v>
      </c>
      <c r="CT54">
        <v>0</v>
      </c>
      <c r="CU54">
        <v>0</v>
      </c>
      <c r="CV54">
        <v>0</v>
      </c>
      <c r="CW54">
        <v>1.156854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74.806729000000004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288.47928400000001</v>
      </c>
      <c r="L55">
        <v>0</v>
      </c>
      <c r="M55">
        <v>45.430869999999999</v>
      </c>
      <c r="N55">
        <v>116.14370599999999</v>
      </c>
      <c r="O55">
        <v>121.747843</v>
      </c>
      <c r="P55">
        <v>116.954649</v>
      </c>
      <c r="Q55">
        <v>0</v>
      </c>
      <c r="R55">
        <v>10.221828</v>
      </c>
      <c r="S55">
        <v>12.720367</v>
      </c>
      <c r="T55">
        <v>0</v>
      </c>
      <c r="U55">
        <v>303.21899999999999</v>
      </c>
      <c r="V55">
        <v>14.884874999999999</v>
      </c>
      <c r="W55">
        <v>44.437947999999999</v>
      </c>
      <c r="X55">
        <v>141.99854099999999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7.9328830000000004</v>
      </c>
      <c r="AE55">
        <v>0</v>
      </c>
      <c r="AF55">
        <v>0</v>
      </c>
      <c r="AG55">
        <v>40.163522</v>
      </c>
      <c r="AH55">
        <v>0</v>
      </c>
      <c r="AI55">
        <v>0</v>
      </c>
      <c r="AJ55">
        <v>0</v>
      </c>
      <c r="AK55">
        <v>50.641905000000001</v>
      </c>
      <c r="AL55">
        <v>11.185411999999999</v>
      </c>
      <c r="AM55">
        <v>0</v>
      </c>
      <c r="AN55">
        <v>0.63591299999999995</v>
      </c>
      <c r="AO55">
        <v>7.2166119999999996</v>
      </c>
      <c r="AP55">
        <v>7.3985440000000002</v>
      </c>
      <c r="AQ55">
        <v>0</v>
      </c>
      <c r="AR55">
        <v>5.3135519999999996</v>
      </c>
      <c r="AS55">
        <v>20.718232</v>
      </c>
      <c r="AT55">
        <v>14.435919999999999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74.806729000000004</v>
      </c>
      <c r="BA55">
        <f t="shared" si="1"/>
        <v>1456.6881349999996</v>
      </c>
      <c r="BD55">
        <v>6.97</v>
      </c>
      <c r="BE55">
        <v>1.79</v>
      </c>
      <c r="BF55">
        <v>2.15</v>
      </c>
      <c r="BG55">
        <v>1.67</v>
      </c>
      <c r="BH55">
        <v>6.06</v>
      </c>
      <c r="BI55">
        <v>0.83</v>
      </c>
      <c r="BJ55">
        <v>1.24</v>
      </c>
      <c r="BK55">
        <v>1.19</v>
      </c>
      <c r="BL55">
        <v>0.76</v>
      </c>
      <c r="BM55">
        <v>0.08</v>
      </c>
      <c r="BN55">
        <v>3.27</v>
      </c>
      <c r="BO55">
        <v>1.82</v>
      </c>
      <c r="BP55">
        <v>0.25</v>
      </c>
      <c r="BQ55">
        <v>1.92</v>
      </c>
      <c r="BR55">
        <v>2.1</v>
      </c>
      <c r="BS55">
        <v>1.56</v>
      </c>
      <c r="BT55">
        <v>2.7850269999999999</v>
      </c>
      <c r="BU55">
        <v>1.297706</v>
      </c>
      <c r="BV55">
        <v>1.968296</v>
      </c>
      <c r="BW55">
        <v>1.8547899999999999</v>
      </c>
      <c r="BX55">
        <v>1.8707530000000001</v>
      </c>
      <c r="BY55">
        <v>2.5954100000000002</v>
      </c>
      <c r="BZ55">
        <v>1.283863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5.1389120000000004</v>
      </c>
      <c r="CK55">
        <v>1.78051</v>
      </c>
      <c r="CL55">
        <v>2.5782639999999999</v>
      </c>
      <c r="CM55">
        <v>3.4033090000000001</v>
      </c>
      <c r="CN55">
        <v>1.712971</v>
      </c>
      <c r="CO55">
        <v>4.1526560000000003</v>
      </c>
      <c r="CP55">
        <v>4.1165589999999996</v>
      </c>
      <c r="CQ55">
        <v>1.712971</v>
      </c>
      <c r="CR55">
        <v>0.65554000000000001</v>
      </c>
      <c r="CS55">
        <v>1.082338</v>
      </c>
      <c r="CT55">
        <v>0</v>
      </c>
      <c r="CU55">
        <v>0</v>
      </c>
      <c r="CV55">
        <v>0</v>
      </c>
      <c r="CW55">
        <v>1.156854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74.806729000000004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288.47928400000001</v>
      </c>
      <c r="L56">
        <v>0</v>
      </c>
      <c r="M56">
        <v>45.430869999999999</v>
      </c>
      <c r="N56">
        <v>116.14370599999999</v>
      </c>
      <c r="O56">
        <v>121.747843</v>
      </c>
      <c r="P56">
        <v>116.954649</v>
      </c>
      <c r="Q56">
        <v>0</v>
      </c>
      <c r="R56">
        <v>10.221828</v>
      </c>
      <c r="S56">
        <v>12.720367</v>
      </c>
      <c r="T56">
        <v>0</v>
      </c>
      <c r="U56">
        <v>303.21899999999999</v>
      </c>
      <c r="V56">
        <v>14.884874999999999</v>
      </c>
      <c r="W56">
        <v>44.437947999999999</v>
      </c>
      <c r="X56">
        <v>141.99854099999999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7.9328830000000004</v>
      </c>
      <c r="AE56">
        <v>0</v>
      </c>
      <c r="AF56">
        <v>0</v>
      </c>
      <c r="AG56">
        <v>40.163522</v>
      </c>
      <c r="AH56">
        <v>0</v>
      </c>
      <c r="AI56">
        <v>0</v>
      </c>
      <c r="AJ56">
        <v>0</v>
      </c>
      <c r="AK56">
        <v>50.641905000000001</v>
      </c>
      <c r="AL56">
        <v>11.185411999999999</v>
      </c>
      <c r="AM56">
        <v>0</v>
      </c>
      <c r="AN56">
        <v>0.63591299999999995</v>
      </c>
      <c r="AO56">
        <v>7.2166119999999996</v>
      </c>
      <c r="AP56">
        <v>7.3985440000000002</v>
      </c>
      <c r="AQ56">
        <v>0</v>
      </c>
      <c r="AR56">
        <v>5.3135519999999996</v>
      </c>
      <c r="AS56">
        <v>20.718232</v>
      </c>
      <c r="AT56">
        <v>14.435919999999999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74.806729000000004</v>
      </c>
      <c r="BA56">
        <f t="shared" si="1"/>
        <v>1456.6881349999996</v>
      </c>
      <c r="BD56">
        <v>6.97</v>
      </c>
      <c r="BE56">
        <v>1.79</v>
      </c>
      <c r="BF56">
        <v>2.15</v>
      </c>
      <c r="BG56">
        <v>1.67</v>
      </c>
      <c r="BH56">
        <v>6.06</v>
      </c>
      <c r="BI56">
        <v>0.83</v>
      </c>
      <c r="BJ56">
        <v>1.24</v>
      </c>
      <c r="BK56">
        <v>1.19</v>
      </c>
      <c r="BL56">
        <v>0.76</v>
      </c>
      <c r="BM56">
        <v>0.08</v>
      </c>
      <c r="BN56">
        <v>3.27</v>
      </c>
      <c r="BO56">
        <v>1.82</v>
      </c>
      <c r="BP56">
        <v>0.25</v>
      </c>
      <c r="BQ56">
        <v>1.92</v>
      </c>
      <c r="BR56">
        <v>2.1</v>
      </c>
      <c r="BS56">
        <v>1.56</v>
      </c>
      <c r="BT56">
        <v>2.7850269999999999</v>
      </c>
      <c r="BU56">
        <v>1.297706</v>
      </c>
      <c r="BV56">
        <v>1.968296</v>
      </c>
      <c r="BW56">
        <v>1.8547899999999999</v>
      </c>
      <c r="BX56">
        <v>1.8707530000000001</v>
      </c>
      <c r="BY56">
        <v>2.5954100000000002</v>
      </c>
      <c r="BZ56">
        <v>1.283863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5.1389120000000004</v>
      </c>
      <c r="CK56">
        <v>1.78051</v>
      </c>
      <c r="CL56">
        <v>2.5782639999999999</v>
      </c>
      <c r="CM56">
        <v>3.4033090000000001</v>
      </c>
      <c r="CN56">
        <v>1.712971</v>
      </c>
      <c r="CO56">
        <v>4.1526560000000003</v>
      </c>
      <c r="CP56">
        <v>4.1165589999999996</v>
      </c>
      <c r="CQ56">
        <v>1.712971</v>
      </c>
      <c r="CR56">
        <v>0.65554000000000001</v>
      </c>
      <c r="CS56">
        <v>1.082338</v>
      </c>
      <c r="CT56">
        <v>0</v>
      </c>
      <c r="CU56">
        <v>0</v>
      </c>
      <c r="CV56">
        <v>0</v>
      </c>
      <c r="CW56">
        <v>1.156854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74.806729000000004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283.96699999999998</v>
      </c>
      <c r="L57">
        <v>0</v>
      </c>
      <c r="M57">
        <v>45.430869999999999</v>
      </c>
      <c r="N57">
        <v>116.14370599999999</v>
      </c>
      <c r="O57">
        <v>121.747843</v>
      </c>
      <c r="P57">
        <v>117.680353</v>
      </c>
      <c r="Q57">
        <v>0</v>
      </c>
      <c r="R57">
        <v>10.221828</v>
      </c>
      <c r="S57">
        <v>12.720367</v>
      </c>
      <c r="T57">
        <v>0</v>
      </c>
      <c r="U57">
        <v>303.21899999999999</v>
      </c>
      <c r="V57">
        <v>14.884874999999999</v>
      </c>
      <c r="W57">
        <v>44.437947999999999</v>
      </c>
      <c r="X57">
        <v>141.99854099999999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7.9328830000000004</v>
      </c>
      <c r="AE57">
        <v>0</v>
      </c>
      <c r="AF57">
        <v>0</v>
      </c>
      <c r="AG57">
        <v>40.163522</v>
      </c>
      <c r="AH57">
        <v>0</v>
      </c>
      <c r="AI57">
        <v>0</v>
      </c>
      <c r="AJ57">
        <v>0</v>
      </c>
      <c r="AK57">
        <v>50.641905000000001</v>
      </c>
      <c r="AL57">
        <v>11.185411999999999</v>
      </c>
      <c r="AM57">
        <v>0</v>
      </c>
      <c r="AN57">
        <v>0.63591299999999995</v>
      </c>
      <c r="AO57">
        <v>7.2166119999999996</v>
      </c>
      <c r="AP57">
        <v>7.3985440000000002</v>
      </c>
      <c r="AQ57">
        <v>0</v>
      </c>
      <c r="AR57">
        <v>19.128786999999999</v>
      </c>
      <c r="AS57">
        <v>20.718232</v>
      </c>
      <c r="AT57">
        <v>14.435919999999999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74.806729000000004</v>
      </c>
      <c r="BA57">
        <f t="shared" si="1"/>
        <v>1466.7167899999997</v>
      </c>
      <c r="BD57">
        <v>6.97</v>
      </c>
      <c r="BE57">
        <v>1.79</v>
      </c>
      <c r="BF57">
        <v>2.15</v>
      </c>
      <c r="BG57">
        <v>1.67</v>
      </c>
      <c r="BH57">
        <v>6.06</v>
      </c>
      <c r="BI57">
        <v>0.83</v>
      </c>
      <c r="BJ57">
        <v>1.24</v>
      </c>
      <c r="BK57">
        <v>1.19</v>
      </c>
      <c r="BL57">
        <v>0.76</v>
      </c>
      <c r="BM57">
        <v>0.08</v>
      </c>
      <c r="BN57">
        <v>3.27</v>
      </c>
      <c r="BO57">
        <v>1.82</v>
      </c>
      <c r="BP57">
        <v>0.25</v>
      </c>
      <c r="BQ57">
        <v>1.92</v>
      </c>
      <c r="BR57">
        <v>2.1</v>
      </c>
      <c r="BS57">
        <v>1.56</v>
      </c>
      <c r="BT57">
        <v>2.7850269999999999</v>
      </c>
      <c r="BU57">
        <v>1.297706</v>
      </c>
      <c r="BV57">
        <v>1.968296</v>
      </c>
      <c r="BW57">
        <v>1.8547899999999999</v>
      </c>
      <c r="BX57">
        <v>1.8707530000000001</v>
      </c>
      <c r="BY57">
        <v>2.5954100000000002</v>
      </c>
      <c r="BZ57">
        <v>1.283863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5.1389120000000004</v>
      </c>
      <c r="CK57">
        <v>1.78051</v>
      </c>
      <c r="CL57">
        <v>2.5782639999999999</v>
      </c>
      <c r="CM57">
        <v>3.4033090000000001</v>
      </c>
      <c r="CN57">
        <v>1.712971</v>
      </c>
      <c r="CO57">
        <v>4.1526560000000003</v>
      </c>
      <c r="CP57">
        <v>4.1165589999999996</v>
      </c>
      <c r="CQ57">
        <v>1.712971</v>
      </c>
      <c r="CR57">
        <v>0.65554000000000001</v>
      </c>
      <c r="CS57">
        <v>1.082338</v>
      </c>
      <c r="CT57">
        <v>0</v>
      </c>
      <c r="CU57">
        <v>0</v>
      </c>
      <c r="CV57">
        <v>0</v>
      </c>
      <c r="CW57">
        <v>1.156854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74.806729000000004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283.96699999999998</v>
      </c>
      <c r="L58">
        <v>0</v>
      </c>
      <c r="M58">
        <v>45.430869999999999</v>
      </c>
      <c r="N58">
        <v>116.14370599999999</v>
      </c>
      <c r="O58">
        <v>121.747843</v>
      </c>
      <c r="P58">
        <v>117.680353</v>
      </c>
      <c r="Q58">
        <v>0</v>
      </c>
      <c r="R58">
        <v>10.221828</v>
      </c>
      <c r="S58">
        <v>12.720367</v>
      </c>
      <c r="T58">
        <v>0</v>
      </c>
      <c r="U58">
        <v>303.21899999999999</v>
      </c>
      <c r="V58">
        <v>14.884874999999999</v>
      </c>
      <c r="W58">
        <v>44.437947999999999</v>
      </c>
      <c r="X58">
        <v>141.99854099999999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7.9328830000000004</v>
      </c>
      <c r="AE58">
        <v>0</v>
      </c>
      <c r="AF58">
        <v>0</v>
      </c>
      <c r="AG58">
        <v>40.163522</v>
      </c>
      <c r="AH58">
        <v>0</v>
      </c>
      <c r="AI58">
        <v>0</v>
      </c>
      <c r="AJ58">
        <v>0</v>
      </c>
      <c r="AK58">
        <v>50.641905000000001</v>
      </c>
      <c r="AL58">
        <v>11.185411999999999</v>
      </c>
      <c r="AM58">
        <v>0</v>
      </c>
      <c r="AN58">
        <v>0.63591299999999995</v>
      </c>
      <c r="AO58">
        <v>7.2166119999999996</v>
      </c>
      <c r="AP58">
        <v>7.3985440000000002</v>
      </c>
      <c r="AQ58">
        <v>0</v>
      </c>
      <c r="AR58">
        <v>19.128786999999999</v>
      </c>
      <c r="AS58">
        <v>20.718232</v>
      </c>
      <c r="AT58">
        <v>14.435919999999999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74.786728999999994</v>
      </c>
      <c r="BA58">
        <f t="shared" si="1"/>
        <v>1466.6967899999997</v>
      </c>
      <c r="BD58">
        <v>6.97</v>
      </c>
      <c r="BE58">
        <v>1.79</v>
      </c>
      <c r="BF58">
        <v>2.15</v>
      </c>
      <c r="BG58">
        <v>1.65</v>
      </c>
      <c r="BH58">
        <v>6.06</v>
      </c>
      <c r="BI58">
        <v>0.83</v>
      </c>
      <c r="BJ58">
        <v>1.24</v>
      </c>
      <c r="BK58">
        <v>1.19</v>
      </c>
      <c r="BL58">
        <v>0.76</v>
      </c>
      <c r="BM58">
        <v>0.08</v>
      </c>
      <c r="BN58">
        <v>3.27</v>
      </c>
      <c r="BO58">
        <v>1.82</v>
      </c>
      <c r="BP58">
        <v>0.25</v>
      </c>
      <c r="BQ58">
        <v>1.92</v>
      </c>
      <c r="BR58">
        <v>2.1</v>
      </c>
      <c r="BS58">
        <v>1.56</v>
      </c>
      <c r="BT58">
        <v>2.7850269999999999</v>
      </c>
      <c r="BU58">
        <v>1.297706</v>
      </c>
      <c r="BV58">
        <v>1.968296</v>
      </c>
      <c r="BW58">
        <v>1.8547899999999999</v>
      </c>
      <c r="BX58">
        <v>1.8707530000000001</v>
      </c>
      <c r="BY58">
        <v>2.5954100000000002</v>
      </c>
      <c r="BZ58">
        <v>1.283863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5.1389120000000004</v>
      </c>
      <c r="CK58">
        <v>1.78051</v>
      </c>
      <c r="CL58">
        <v>2.5782639999999999</v>
      </c>
      <c r="CM58">
        <v>3.4033090000000001</v>
      </c>
      <c r="CN58">
        <v>1.712971</v>
      </c>
      <c r="CO58">
        <v>4.1526560000000003</v>
      </c>
      <c r="CP58">
        <v>4.1165589999999996</v>
      </c>
      <c r="CQ58">
        <v>1.712971</v>
      </c>
      <c r="CR58">
        <v>0.65554000000000001</v>
      </c>
      <c r="CS58">
        <v>1.082338</v>
      </c>
      <c r="CT58">
        <v>0</v>
      </c>
      <c r="CU58">
        <v>0</v>
      </c>
      <c r="CV58">
        <v>0</v>
      </c>
      <c r="CW58">
        <v>1.156854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74.786728999999994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283.96699999999998</v>
      </c>
      <c r="L59">
        <v>0</v>
      </c>
      <c r="M59">
        <v>45.430869999999999</v>
      </c>
      <c r="N59">
        <v>116.14370599999999</v>
      </c>
      <c r="O59">
        <v>121.747843</v>
      </c>
      <c r="P59">
        <v>117.680353</v>
      </c>
      <c r="Q59">
        <v>0</v>
      </c>
      <c r="R59">
        <v>16.459209000000001</v>
      </c>
      <c r="S59">
        <v>20.867339000000001</v>
      </c>
      <c r="T59">
        <v>0</v>
      </c>
      <c r="U59">
        <v>303.21899999999999</v>
      </c>
      <c r="V59">
        <v>14.884874999999999</v>
      </c>
      <c r="W59">
        <v>44.437947999999999</v>
      </c>
      <c r="X59">
        <v>141.99854099999999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7.9328830000000004</v>
      </c>
      <c r="AE59">
        <v>0</v>
      </c>
      <c r="AF59">
        <v>0</v>
      </c>
      <c r="AG59">
        <v>40.163522</v>
      </c>
      <c r="AH59">
        <v>0</v>
      </c>
      <c r="AI59">
        <v>0</v>
      </c>
      <c r="AJ59">
        <v>0</v>
      </c>
      <c r="AK59">
        <v>50.641905000000001</v>
      </c>
      <c r="AL59">
        <v>11.185411999999999</v>
      </c>
      <c r="AM59">
        <v>0</v>
      </c>
      <c r="AN59">
        <v>0.63591299999999995</v>
      </c>
      <c r="AO59">
        <v>7.2166119999999996</v>
      </c>
      <c r="AP59">
        <v>7.3985440000000002</v>
      </c>
      <c r="AQ59">
        <v>0</v>
      </c>
      <c r="AR59">
        <v>19.128786999999999</v>
      </c>
      <c r="AS59">
        <v>20.718232</v>
      </c>
      <c r="AT59">
        <v>14.435919999999999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74.596728999999996</v>
      </c>
      <c r="BA59">
        <f t="shared" si="1"/>
        <v>1480.8911429999998</v>
      </c>
      <c r="BD59">
        <v>6.97</v>
      </c>
      <c r="BE59">
        <v>1.79</v>
      </c>
      <c r="BF59">
        <v>2.15</v>
      </c>
      <c r="BG59">
        <v>1.46</v>
      </c>
      <c r="BH59">
        <v>6.06</v>
      </c>
      <c r="BI59">
        <v>0.83</v>
      </c>
      <c r="BJ59">
        <v>1.24</v>
      </c>
      <c r="BK59">
        <v>1.19</v>
      </c>
      <c r="BL59">
        <v>0.76</v>
      </c>
      <c r="BM59">
        <v>0.08</v>
      </c>
      <c r="BN59">
        <v>3.27</v>
      </c>
      <c r="BO59">
        <v>1.82</v>
      </c>
      <c r="BP59">
        <v>0.25</v>
      </c>
      <c r="BQ59">
        <v>1.92</v>
      </c>
      <c r="BR59">
        <v>2.1</v>
      </c>
      <c r="BS59">
        <v>1.56</v>
      </c>
      <c r="BT59">
        <v>2.7850269999999999</v>
      </c>
      <c r="BU59">
        <v>1.297706</v>
      </c>
      <c r="BV59">
        <v>1.968296</v>
      </c>
      <c r="BW59">
        <v>1.8547899999999999</v>
      </c>
      <c r="BX59">
        <v>1.8707530000000001</v>
      </c>
      <c r="BY59">
        <v>2.5954100000000002</v>
      </c>
      <c r="BZ59">
        <v>1.283863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5.1389120000000004</v>
      </c>
      <c r="CK59">
        <v>1.78051</v>
      </c>
      <c r="CL59">
        <v>2.5782639999999999</v>
      </c>
      <c r="CM59">
        <v>3.4033090000000001</v>
      </c>
      <c r="CN59">
        <v>1.712971</v>
      </c>
      <c r="CO59">
        <v>4.1526560000000003</v>
      </c>
      <c r="CP59">
        <v>4.1165589999999996</v>
      </c>
      <c r="CQ59">
        <v>1.712971</v>
      </c>
      <c r="CR59">
        <v>0.65554000000000001</v>
      </c>
      <c r="CS59">
        <v>1.082338</v>
      </c>
      <c r="CT59">
        <v>0</v>
      </c>
      <c r="CU59">
        <v>0</v>
      </c>
      <c r="CV59">
        <v>0</v>
      </c>
      <c r="CW59">
        <v>1.156854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74.596728999999996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283.96699999999998</v>
      </c>
      <c r="L60">
        <v>0</v>
      </c>
      <c r="M60">
        <v>45.430869999999999</v>
      </c>
      <c r="N60">
        <v>116.14370599999999</v>
      </c>
      <c r="O60">
        <v>121.747843</v>
      </c>
      <c r="P60">
        <v>117.680353</v>
      </c>
      <c r="Q60">
        <v>0</v>
      </c>
      <c r="R60">
        <v>16.459209000000001</v>
      </c>
      <c r="S60">
        <v>20.867339000000001</v>
      </c>
      <c r="T60">
        <v>0</v>
      </c>
      <c r="U60">
        <v>303.21899999999999</v>
      </c>
      <c r="V60">
        <v>14.884874999999999</v>
      </c>
      <c r="W60">
        <v>44.437947999999999</v>
      </c>
      <c r="X60">
        <v>141.99854099999999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7.9328830000000004</v>
      </c>
      <c r="AE60">
        <v>0</v>
      </c>
      <c r="AF60">
        <v>0</v>
      </c>
      <c r="AG60">
        <v>40.163522</v>
      </c>
      <c r="AH60">
        <v>0</v>
      </c>
      <c r="AI60">
        <v>0</v>
      </c>
      <c r="AJ60">
        <v>0</v>
      </c>
      <c r="AK60">
        <v>50.641905000000001</v>
      </c>
      <c r="AL60">
        <v>11.185411999999999</v>
      </c>
      <c r="AM60">
        <v>0</v>
      </c>
      <c r="AN60">
        <v>0.63591299999999995</v>
      </c>
      <c r="AO60">
        <v>7.2166119999999996</v>
      </c>
      <c r="AP60">
        <v>7.3985440000000002</v>
      </c>
      <c r="AQ60">
        <v>0</v>
      </c>
      <c r="AR60">
        <v>19.128786999999999</v>
      </c>
      <c r="AS60">
        <v>20.718232</v>
      </c>
      <c r="AT60">
        <v>14.435919999999999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74.596728999999996</v>
      </c>
      <c r="BA60">
        <f t="shared" si="1"/>
        <v>1480.8911429999998</v>
      </c>
      <c r="BD60">
        <v>6.97</v>
      </c>
      <c r="BE60">
        <v>1.79</v>
      </c>
      <c r="BF60">
        <v>2.15</v>
      </c>
      <c r="BG60">
        <v>1.46</v>
      </c>
      <c r="BH60">
        <v>6.06</v>
      </c>
      <c r="BI60">
        <v>0.83</v>
      </c>
      <c r="BJ60">
        <v>1.24</v>
      </c>
      <c r="BK60">
        <v>1.19</v>
      </c>
      <c r="BL60">
        <v>0.76</v>
      </c>
      <c r="BM60">
        <v>0.08</v>
      </c>
      <c r="BN60">
        <v>3.27</v>
      </c>
      <c r="BO60">
        <v>1.82</v>
      </c>
      <c r="BP60">
        <v>0.25</v>
      </c>
      <c r="BQ60">
        <v>1.92</v>
      </c>
      <c r="BR60">
        <v>2.1</v>
      </c>
      <c r="BS60">
        <v>1.56</v>
      </c>
      <c r="BT60">
        <v>2.7850269999999999</v>
      </c>
      <c r="BU60">
        <v>1.297706</v>
      </c>
      <c r="BV60">
        <v>1.968296</v>
      </c>
      <c r="BW60">
        <v>1.8547899999999999</v>
      </c>
      <c r="BX60">
        <v>1.8707530000000001</v>
      </c>
      <c r="BY60">
        <v>2.5954100000000002</v>
      </c>
      <c r="BZ60">
        <v>1.283863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5.1389120000000004</v>
      </c>
      <c r="CK60">
        <v>1.78051</v>
      </c>
      <c r="CL60">
        <v>2.5782639999999999</v>
      </c>
      <c r="CM60">
        <v>3.4033090000000001</v>
      </c>
      <c r="CN60">
        <v>1.712971</v>
      </c>
      <c r="CO60">
        <v>4.1526560000000003</v>
      </c>
      <c r="CP60">
        <v>4.1165589999999996</v>
      </c>
      <c r="CQ60">
        <v>1.712971</v>
      </c>
      <c r="CR60">
        <v>0.65554000000000001</v>
      </c>
      <c r="CS60">
        <v>1.082338</v>
      </c>
      <c r="CT60">
        <v>0</v>
      </c>
      <c r="CU60">
        <v>0</v>
      </c>
      <c r="CV60">
        <v>0</v>
      </c>
      <c r="CW60">
        <v>1.156854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74.596728999999996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283.96699999999998</v>
      </c>
      <c r="L61">
        <v>0</v>
      </c>
      <c r="M61">
        <v>45.430869999999999</v>
      </c>
      <c r="N61">
        <v>116.14370599999999</v>
      </c>
      <c r="O61">
        <v>121.747843</v>
      </c>
      <c r="P61">
        <v>117.680353</v>
      </c>
      <c r="Q61">
        <v>0</v>
      </c>
      <c r="R61">
        <v>16.459209000000001</v>
      </c>
      <c r="S61">
        <v>20.867339000000001</v>
      </c>
      <c r="T61">
        <v>0</v>
      </c>
      <c r="U61">
        <v>303.21899999999999</v>
      </c>
      <c r="V61">
        <v>19.956479000000002</v>
      </c>
      <c r="W61">
        <v>44.437947999999999</v>
      </c>
      <c r="X61">
        <v>141.99854099999999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7.9328830000000004</v>
      </c>
      <c r="AE61">
        <v>0</v>
      </c>
      <c r="AF61">
        <v>0</v>
      </c>
      <c r="AG61">
        <v>40.163522</v>
      </c>
      <c r="AH61">
        <v>0</v>
      </c>
      <c r="AI61">
        <v>0</v>
      </c>
      <c r="AJ61">
        <v>0</v>
      </c>
      <c r="AK61">
        <v>50.641905000000001</v>
      </c>
      <c r="AL61">
        <v>11.185411999999999</v>
      </c>
      <c r="AM61">
        <v>0</v>
      </c>
      <c r="AN61">
        <v>0.63591299999999995</v>
      </c>
      <c r="AO61">
        <v>7.2166119999999996</v>
      </c>
      <c r="AP61">
        <v>7.3985440000000002</v>
      </c>
      <c r="AQ61">
        <v>0</v>
      </c>
      <c r="AR61">
        <v>19.128786999999999</v>
      </c>
      <c r="AS61">
        <v>20.718232</v>
      </c>
      <c r="AT61">
        <v>14.435919999999999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74.596728999999996</v>
      </c>
      <c r="BA61">
        <f t="shared" si="1"/>
        <v>1485.9627469999998</v>
      </c>
      <c r="BD61">
        <v>6.97</v>
      </c>
      <c r="BE61">
        <v>1.79</v>
      </c>
      <c r="BF61">
        <v>2.15</v>
      </c>
      <c r="BG61">
        <v>1.46</v>
      </c>
      <c r="BH61">
        <v>6.06</v>
      </c>
      <c r="BI61">
        <v>0.83</v>
      </c>
      <c r="BJ61">
        <v>1.24</v>
      </c>
      <c r="BK61">
        <v>1.19</v>
      </c>
      <c r="BL61">
        <v>0.76</v>
      </c>
      <c r="BM61">
        <v>0.08</v>
      </c>
      <c r="BN61">
        <v>3.27</v>
      </c>
      <c r="BO61">
        <v>1.82</v>
      </c>
      <c r="BP61">
        <v>0.25</v>
      </c>
      <c r="BQ61">
        <v>1.92</v>
      </c>
      <c r="BR61">
        <v>2.1</v>
      </c>
      <c r="BS61">
        <v>1.56</v>
      </c>
      <c r="BT61">
        <v>2.7850269999999999</v>
      </c>
      <c r="BU61">
        <v>1.297706</v>
      </c>
      <c r="BV61">
        <v>1.968296</v>
      </c>
      <c r="BW61">
        <v>1.8547899999999999</v>
      </c>
      <c r="BX61">
        <v>1.8707530000000001</v>
      </c>
      <c r="BY61">
        <v>2.5954100000000002</v>
      </c>
      <c r="BZ61">
        <v>1.283863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5.1389120000000004</v>
      </c>
      <c r="CK61">
        <v>1.78051</v>
      </c>
      <c r="CL61">
        <v>2.5782639999999999</v>
      </c>
      <c r="CM61">
        <v>3.4033090000000001</v>
      </c>
      <c r="CN61">
        <v>1.712971</v>
      </c>
      <c r="CO61">
        <v>4.1526560000000003</v>
      </c>
      <c r="CP61">
        <v>4.1165589999999996</v>
      </c>
      <c r="CQ61">
        <v>1.712971</v>
      </c>
      <c r="CR61">
        <v>0.65554000000000001</v>
      </c>
      <c r="CS61">
        <v>1.082338</v>
      </c>
      <c r="CT61">
        <v>0</v>
      </c>
      <c r="CU61">
        <v>0</v>
      </c>
      <c r="CV61">
        <v>0</v>
      </c>
      <c r="CW61">
        <v>1.156854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74.596728999999996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288.47928400000001</v>
      </c>
      <c r="L62">
        <v>0</v>
      </c>
      <c r="M62">
        <v>45.430869999999999</v>
      </c>
      <c r="N62">
        <v>116.14370599999999</v>
      </c>
      <c r="O62">
        <v>121.747843</v>
      </c>
      <c r="P62">
        <v>117.680353</v>
      </c>
      <c r="Q62">
        <v>0</v>
      </c>
      <c r="R62">
        <v>16.459209000000001</v>
      </c>
      <c r="S62">
        <v>20.867339000000001</v>
      </c>
      <c r="T62">
        <v>0</v>
      </c>
      <c r="U62">
        <v>303.21899999999999</v>
      </c>
      <c r="V62">
        <v>19.956479000000002</v>
      </c>
      <c r="W62">
        <v>44.437947999999999</v>
      </c>
      <c r="X62">
        <v>141.99854099999999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7.9328830000000004</v>
      </c>
      <c r="AE62">
        <v>0</v>
      </c>
      <c r="AF62">
        <v>0</v>
      </c>
      <c r="AG62">
        <v>40.163522</v>
      </c>
      <c r="AH62">
        <v>0</v>
      </c>
      <c r="AI62">
        <v>0</v>
      </c>
      <c r="AJ62">
        <v>0</v>
      </c>
      <c r="AK62">
        <v>50.641905000000001</v>
      </c>
      <c r="AL62">
        <v>11.185411999999999</v>
      </c>
      <c r="AM62">
        <v>0</v>
      </c>
      <c r="AN62">
        <v>0.63591299999999995</v>
      </c>
      <c r="AO62">
        <v>7.2166119999999996</v>
      </c>
      <c r="AP62">
        <v>7.3985440000000002</v>
      </c>
      <c r="AQ62">
        <v>0</v>
      </c>
      <c r="AR62">
        <v>19.128786999999999</v>
      </c>
      <c r="AS62">
        <v>20.718232</v>
      </c>
      <c r="AT62">
        <v>14.435919999999999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74.446728999999991</v>
      </c>
      <c r="BA62">
        <f t="shared" si="1"/>
        <v>1490.3250309999999</v>
      </c>
      <c r="BD62">
        <v>6.97</v>
      </c>
      <c r="BE62">
        <v>1.79</v>
      </c>
      <c r="BF62">
        <v>2.15</v>
      </c>
      <c r="BG62">
        <v>1.37</v>
      </c>
      <c r="BH62">
        <v>6.06</v>
      </c>
      <c r="BI62">
        <v>0.8</v>
      </c>
      <c r="BJ62">
        <v>1.21</v>
      </c>
      <c r="BK62">
        <v>1.19</v>
      </c>
      <c r="BL62">
        <v>0.76</v>
      </c>
      <c r="BM62">
        <v>0.08</v>
      </c>
      <c r="BN62">
        <v>3.27</v>
      </c>
      <c r="BO62">
        <v>1.82</v>
      </c>
      <c r="BP62">
        <v>0.25</v>
      </c>
      <c r="BQ62">
        <v>1.92</v>
      </c>
      <c r="BR62">
        <v>2.1</v>
      </c>
      <c r="BS62">
        <v>1.56</v>
      </c>
      <c r="BT62">
        <v>2.7850269999999999</v>
      </c>
      <c r="BU62">
        <v>1.297706</v>
      </c>
      <c r="BV62">
        <v>1.968296</v>
      </c>
      <c r="BW62">
        <v>1.8547899999999999</v>
      </c>
      <c r="BX62">
        <v>1.8707530000000001</v>
      </c>
      <c r="BY62">
        <v>2.5954100000000002</v>
      </c>
      <c r="BZ62">
        <v>1.283863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5.1389120000000004</v>
      </c>
      <c r="CK62">
        <v>1.78051</v>
      </c>
      <c r="CL62">
        <v>2.5782639999999999</v>
      </c>
      <c r="CM62">
        <v>3.4033090000000001</v>
      </c>
      <c r="CN62">
        <v>1.712971</v>
      </c>
      <c r="CO62">
        <v>4.1526560000000003</v>
      </c>
      <c r="CP62">
        <v>4.1165589999999996</v>
      </c>
      <c r="CQ62">
        <v>1.712971</v>
      </c>
      <c r="CR62">
        <v>0.65554000000000001</v>
      </c>
      <c r="CS62">
        <v>1.082338</v>
      </c>
      <c r="CT62">
        <v>0</v>
      </c>
      <c r="CU62">
        <v>0</v>
      </c>
      <c r="CV62">
        <v>0</v>
      </c>
      <c r="CW62">
        <v>1.156854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74.446728999999991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0.77007999999999999</v>
      </c>
      <c r="H63">
        <v>0</v>
      </c>
      <c r="I63">
        <v>0</v>
      </c>
      <c r="J63">
        <v>0</v>
      </c>
      <c r="K63">
        <v>288.47928400000001</v>
      </c>
      <c r="L63">
        <v>0</v>
      </c>
      <c r="M63">
        <v>45.430869999999999</v>
      </c>
      <c r="N63">
        <v>116.14370599999999</v>
      </c>
      <c r="O63">
        <v>121.747843</v>
      </c>
      <c r="P63">
        <v>117.680353</v>
      </c>
      <c r="Q63">
        <v>0</v>
      </c>
      <c r="R63">
        <v>16.459209000000001</v>
      </c>
      <c r="S63">
        <v>20.867339000000001</v>
      </c>
      <c r="T63">
        <v>0</v>
      </c>
      <c r="U63">
        <v>303.21899999999999</v>
      </c>
      <c r="V63">
        <v>19.956479000000002</v>
      </c>
      <c r="W63">
        <v>44.437947999999999</v>
      </c>
      <c r="X63">
        <v>141.99854099999999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7.9328830000000004</v>
      </c>
      <c r="AE63">
        <v>15.166726000000001</v>
      </c>
      <c r="AF63">
        <v>8.7240439999999992</v>
      </c>
      <c r="AG63">
        <v>40.163522</v>
      </c>
      <c r="AH63">
        <v>0</v>
      </c>
      <c r="AI63">
        <v>0</v>
      </c>
      <c r="AJ63">
        <v>0</v>
      </c>
      <c r="AK63">
        <v>50.641905000000001</v>
      </c>
      <c r="AL63">
        <v>11.185411999999999</v>
      </c>
      <c r="AM63">
        <v>0</v>
      </c>
      <c r="AN63">
        <v>0.63591299999999995</v>
      </c>
      <c r="AO63">
        <v>7.2166119999999996</v>
      </c>
      <c r="AP63">
        <v>7.3985440000000002</v>
      </c>
      <c r="AQ63">
        <v>0</v>
      </c>
      <c r="AR63">
        <v>15.940656000000001</v>
      </c>
      <c r="AS63">
        <v>23.696477999999999</v>
      </c>
      <c r="AT63">
        <v>14.435919999999999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74.416728999999989</v>
      </c>
      <c r="BA63">
        <f t="shared" si="1"/>
        <v>1514.7459959999999</v>
      </c>
      <c r="BD63">
        <v>6.97</v>
      </c>
      <c r="BE63">
        <v>1.79</v>
      </c>
      <c r="BF63">
        <v>2.15</v>
      </c>
      <c r="BG63">
        <v>1.34</v>
      </c>
      <c r="BH63">
        <v>6.06</v>
      </c>
      <c r="BI63">
        <v>0.8</v>
      </c>
      <c r="BJ63">
        <v>1.21</v>
      </c>
      <c r="BK63">
        <v>1.19</v>
      </c>
      <c r="BL63">
        <v>0.76</v>
      </c>
      <c r="BM63">
        <v>0.08</v>
      </c>
      <c r="BN63">
        <v>3.27</v>
      </c>
      <c r="BO63">
        <v>1.82</v>
      </c>
      <c r="BP63">
        <v>0.25</v>
      </c>
      <c r="BQ63">
        <v>1.92</v>
      </c>
      <c r="BR63">
        <v>2.1</v>
      </c>
      <c r="BS63">
        <v>1.56</v>
      </c>
      <c r="BT63">
        <v>2.7850269999999999</v>
      </c>
      <c r="BU63">
        <v>1.297706</v>
      </c>
      <c r="BV63">
        <v>1.968296</v>
      </c>
      <c r="BW63">
        <v>1.8547899999999999</v>
      </c>
      <c r="BX63">
        <v>1.8707530000000001</v>
      </c>
      <c r="BY63">
        <v>2.5954100000000002</v>
      </c>
      <c r="BZ63">
        <v>1.283863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5.1389120000000004</v>
      </c>
      <c r="CK63">
        <v>1.78051</v>
      </c>
      <c r="CL63">
        <v>2.5782639999999999</v>
      </c>
      <c r="CM63">
        <v>3.4033090000000001</v>
      </c>
      <c r="CN63">
        <v>1.712971</v>
      </c>
      <c r="CO63">
        <v>4.1526560000000003</v>
      </c>
      <c r="CP63">
        <v>4.1165589999999996</v>
      </c>
      <c r="CQ63">
        <v>1.712971</v>
      </c>
      <c r="CR63">
        <v>0.65554000000000001</v>
      </c>
      <c r="CS63">
        <v>1.082338</v>
      </c>
      <c r="CT63">
        <v>0</v>
      </c>
      <c r="CU63">
        <v>0</v>
      </c>
      <c r="CV63">
        <v>0</v>
      </c>
      <c r="CW63">
        <v>1.156854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74.416728999999989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288.47928400000001</v>
      </c>
      <c r="L64">
        <v>0</v>
      </c>
      <c r="M64">
        <v>45.430869999999999</v>
      </c>
      <c r="N64">
        <v>116.14370599999999</v>
      </c>
      <c r="O64">
        <v>121.747843</v>
      </c>
      <c r="P64">
        <v>117.680353</v>
      </c>
      <c r="Q64">
        <v>0</v>
      </c>
      <c r="R64">
        <v>18.865708999999999</v>
      </c>
      <c r="S64">
        <v>23.533740999999999</v>
      </c>
      <c r="T64">
        <v>0</v>
      </c>
      <c r="U64">
        <v>303.21899999999999</v>
      </c>
      <c r="V64">
        <v>19.956479000000002</v>
      </c>
      <c r="W64">
        <v>44.437947999999999</v>
      </c>
      <c r="X64">
        <v>141.99854099999999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7.9328830000000004</v>
      </c>
      <c r="AE64">
        <v>15.166726000000001</v>
      </c>
      <c r="AF64">
        <v>8.7240439999999992</v>
      </c>
      <c r="AG64">
        <v>40.163522</v>
      </c>
      <c r="AH64">
        <v>0</v>
      </c>
      <c r="AI64">
        <v>0</v>
      </c>
      <c r="AJ64">
        <v>0</v>
      </c>
      <c r="AK64">
        <v>50.641905000000001</v>
      </c>
      <c r="AL64">
        <v>11.185411999999999</v>
      </c>
      <c r="AM64">
        <v>0</v>
      </c>
      <c r="AN64">
        <v>0.63591299999999995</v>
      </c>
      <c r="AO64">
        <v>7.2166119999999996</v>
      </c>
      <c r="AP64">
        <v>7.3985440000000002</v>
      </c>
      <c r="AQ64">
        <v>0</v>
      </c>
      <c r="AR64">
        <v>15.940656000000001</v>
      </c>
      <c r="AS64">
        <v>23.696477999999999</v>
      </c>
      <c r="AT64">
        <v>14.435919999999999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74.416728999999989</v>
      </c>
      <c r="BA64">
        <f t="shared" si="1"/>
        <v>1519.0488179999998</v>
      </c>
      <c r="BD64">
        <v>6.97</v>
      </c>
      <c r="BE64">
        <v>1.79</v>
      </c>
      <c r="BF64">
        <v>2.15</v>
      </c>
      <c r="BG64">
        <v>1.34</v>
      </c>
      <c r="BH64">
        <v>6.06</v>
      </c>
      <c r="BI64">
        <v>0.8</v>
      </c>
      <c r="BJ64">
        <v>1.21</v>
      </c>
      <c r="BK64">
        <v>1.19</v>
      </c>
      <c r="BL64">
        <v>0.76</v>
      </c>
      <c r="BM64">
        <v>0.08</v>
      </c>
      <c r="BN64">
        <v>3.27</v>
      </c>
      <c r="BO64">
        <v>1.82</v>
      </c>
      <c r="BP64">
        <v>0.25</v>
      </c>
      <c r="BQ64">
        <v>1.92</v>
      </c>
      <c r="BR64">
        <v>2.1</v>
      </c>
      <c r="BS64">
        <v>1.56</v>
      </c>
      <c r="BT64">
        <v>2.7850269999999999</v>
      </c>
      <c r="BU64">
        <v>1.297706</v>
      </c>
      <c r="BV64">
        <v>1.968296</v>
      </c>
      <c r="BW64">
        <v>1.8547899999999999</v>
      </c>
      <c r="BX64">
        <v>1.8707530000000001</v>
      </c>
      <c r="BY64">
        <v>2.5954100000000002</v>
      </c>
      <c r="BZ64">
        <v>1.283863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5.1389120000000004</v>
      </c>
      <c r="CK64">
        <v>1.78051</v>
      </c>
      <c r="CL64">
        <v>2.5782639999999999</v>
      </c>
      <c r="CM64">
        <v>3.4033090000000001</v>
      </c>
      <c r="CN64">
        <v>1.712971</v>
      </c>
      <c r="CO64">
        <v>4.1526560000000003</v>
      </c>
      <c r="CP64">
        <v>4.1165589999999996</v>
      </c>
      <c r="CQ64">
        <v>1.712971</v>
      </c>
      <c r="CR64">
        <v>0.65554000000000001</v>
      </c>
      <c r="CS64">
        <v>1.082338</v>
      </c>
      <c r="CT64">
        <v>0</v>
      </c>
      <c r="CU64">
        <v>0</v>
      </c>
      <c r="CV64">
        <v>0</v>
      </c>
      <c r="CW64">
        <v>1.156854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74.416728999999989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288.47928400000001</v>
      </c>
      <c r="L65">
        <v>0</v>
      </c>
      <c r="M65">
        <v>45.430869999999999</v>
      </c>
      <c r="N65">
        <v>116.14370599999999</v>
      </c>
      <c r="O65">
        <v>121.747843</v>
      </c>
      <c r="P65">
        <v>117.680353</v>
      </c>
      <c r="Q65">
        <v>0</v>
      </c>
      <c r="R65">
        <v>18.865708999999999</v>
      </c>
      <c r="S65">
        <v>23.533740999999999</v>
      </c>
      <c r="T65">
        <v>0</v>
      </c>
      <c r="U65">
        <v>303.21899999999999</v>
      </c>
      <c r="V65">
        <v>19.956479000000002</v>
      </c>
      <c r="W65">
        <v>44.437947999999999</v>
      </c>
      <c r="X65">
        <v>141.99854099999999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7.9328830000000004</v>
      </c>
      <c r="AE65">
        <v>15.166726000000001</v>
      </c>
      <c r="AF65">
        <v>8.7240439999999992</v>
      </c>
      <c r="AG65">
        <v>40.163522</v>
      </c>
      <c r="AH65">
        <v>0</v>
      </c>
      <c r="AI65">
        <v>0</v>
      </c>
      <c r="AJ65">
        <v>0</v>
      </c>
      <c r="AK65">
        <v>50.641905000000001</v>
      </c>
      <c r="AL65">
        <v>2.237082</v>
      </c>
      <c r="AM65">
        <v>0</v>
      </c>
      <c r="AN65">
        <v>0.63591299999999995</v>
      </c>
      <c r="AO65">
        <v>7.2166119999999996</v>
      </c>
      <c r="AP65">
        <v>7.3985440000000002</v>
      </c>
      <c r="AQ65">
        <v>15.454542999999999</v>
      </c>
      <c r="AR65">
        <v>51.010098999999997</v>
      </c>
      <c r="AS65">
        <v>20.459254000000001</v>
      </c>
      <c r="AT65">
        <v>14.435919999999999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74.416728999999989</v>
      </c>
      <c r="BA65">
        <f t="shared" si="1"/>
        <v>1557.38725</v>
      </c>
      <c r="BD65">
        <v>6.97</v>
      </c>
      <c r="BE65">
        <v>1.79</v>
      </c>
      <c r="BF65">
        <v>2.15</v>
      </c>
      <c r="BG65">
        <v>1.34</v>
      </c>
      <c r="BH65">
        <v>6.06</v>
      </c>
      <c r="BI65">
        <v>0.8</v>
      </c>
      <c r="BJ65">
        <v>1.21</v>
      </c>
      <c r="BK65">
        <v>1.19</v>
      </c>
      <c r="BL65">
        <v>0.76</v>
      </c>
      <c r="BM65">
        <v>0.08</v>
      </c>
      <c r="BN65">
        <v>3.27</v>
      </c>
      <c r="BO65">
        <v>1.82</v>
      </c>
      <c r="BP65">
        <v>0.25</v>
      </c>
      <c r="BQ65">
        <v>1.92</v>
      </c>
      <c r="BR65">
        <v>2.1</v>
      </c>
      <c r="BS65">
        <v>1.56</v>
      </c>
      <c r="BT65">
        <v>2.7850269999999999</v>
      </c>
      <c r="BU65">
        <v>1.297706</v>
      </c>
      <c r="BV65">
        <v>1.968296</v>
      </c>
      <c r="BW65">
        <v>1.8547899999999999</v>
      </c>
      <c r="BX65">
        <v>1.8707530000000001</v>
      </c>
      <c r="BY65">
        <v>2.5954100000000002</v>
      </c>
      <c r="BZ65">
        <v>1.283863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5.1389120000000004</v>
      </c>
      <c r="CK65">
        <v>1.78051</v>
      </c>
      <c r="CL65">
        <v>2.5782639999999999</v>
      </c>
      <c r="CM65">
        <v>3.4033090000000001</v>
      </c>
      <c r="CN65">
        <v>1.712971</v>
      </c>
      <c r="CO65">
        <v>4.1526560000000003</v>
      </c>
      <c r="CP65">
        <v>4.1165589999999996</v>
      </c>
      <c r="CQ65">
        <v>1.712971</v>
      </c>
      <c r="CR65">
        <v>0.65554000000000001</v>
      </c>
      <c r="CS65">
        <v>1.082338</v>
      </c>
      <c r="CT65">
        <v>0</v>
      </c>
      <c r="CU65">
        <v>0</v>
      </c>
      <c r="CV65">
        <v>0</v>
      </c>
      <c r="CW65">
        <v>1.156854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74.416728999999989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288.47928400000001</v>
      </c>
      <c r="L66">
        <v>0</v>
      </c>
      <c r="M66">
        <v>45.430869999999999</v>
      </c>
      <c r="N66">
        <v>116.14370599999999</v>
      </c>
      <c r="O66">
        <v>121.747843</v>
      </c>
      <c r="P66">
        <v>117.680353</v>
      </c>
      <c r="Q66">
        <v>0</v>
      </c>
      <c r="R66">
        <v>18.865708999999999</v>
      </c>
      <c r="S66">
        <v>23.533740999999999</v>
      </c>
      <c r="T66">
        <v>0</v>
      </c>
      <c r="U66">
        <v>303.21899999999999</v>
      </c>
      <c r="V66">
        <v>14.683897</v>
      </c>
      <c r="W66">
        <v>44.437947999999999</v>
      </c>
      <c r="X66">
        <v>141.99854099999999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17.946522000000002</v>
      </c>
      <c r="AE66">
        <v>15.166726000000001</v>
      </c>
      <c r="AF66">
        <v>8.7240439999999992</v>
      </c>
      <c r="AG66">
        <v>40.163522</v>
      </c>
      <c r="AH66">
        <v>0</v>
      </c>
      <c r="AI66">
        <v>0</v>
      </c>
      <c r="AJ66">
        <v>0</v>
      </c>
      <c r="AK66">
        <v>50.641905000000001</v>
      </c>
      <c r="AL66">
        <v>2.237082</v>
      </c>
      <c r="AM66">
        <v>0</v>
      </c>
      <c r="AN66">
        <v>0.63591299999999995</v>
      </c>
      <c r="AO66">
        <v>7.2166119999999996</v>
      </c>
      <c r="AP66">
        <v>7.3985440000000002</v>
      </c>
      <c r="AQ66">
        <v>15.454542999999999</v>
      </c>
      <c r="AR66">
        <v>51.010098999999997</v>
      </c>
      <c r="AS66">
        <v>20.459254000000001</v>
      </c>
      <c r="AT66">
        <v>14.435919999999999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74.446728999999991</v>
      </c>
      <c r="BA66">
        <f t="shared" si="1"/>
        <v>1562.1583069999999</v>
      </c>
      <c r="BD66">
        <v>6.97</v>
      </c>
      <c r="BE66">
        <v>1.79</v>
      </c>
      <c r="BF66">
        <v>2.15</v>
      </c>
      <c r="BG66">
        <v>1.37</v>
      </c>
      <c r="BH66">
        <v>6.06</v>
      </c>
      <c r="BI66">
        <v>0.8</v>
      </c>
      <c r="BJ66">
        <v>1.21</v>
      </c>
      <c r="BK66">
        <v>1.19</v>
      </c>
      <c r="BL66">
        <v>0.76</v>
      </c>
      <c r="BM66">
        <v>0.08</v>
      </c>
      <c r="BN66">
        <v>3.27</v>
      </c>
      <c r="BO66">
        <v>1.82</v>
      </c>
      <c r="BP66">
        <v>0.25</v>
      </c>
      <c r="BQ66">
        <v>1.92</v>
      </c>
      <c r="BR66">
        <v>2.1</v>
      </c>
      <c r="BS66">
        <v>1.56</v>
      </c>
      <c r="BT66">
        <v>2.7850269999999999</v>
      </c>
      <c r="BU66">
        <v>1.297706</v>
      </c>
      <c r="BV66">
        <v>1.968296</v>
      </c>
      <c r="BW66">
        <v>1.8547899999999999</v>
      </c>
      <c r="BX66">
        <v>1.8707530000000001</v>
      </c>
      <c r="BY66">
        <v>2.5954100000000002</v>
      </c>
      <c r="BZ66">
        <v>1.283863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5.1389120000000004</v>
      </c>
      <c r="CK66">
        <v>1.78051</v>
      </c>
      <c r="CL66">
        <v>2.5782639999999999</v>
      </c>
      <c r="CM66">
        <v>3.4033090000000001</v>
      </c>
      <c r="CN66">
        <v>1.712971</v>
      </c>
      <c r="CO66">
        <v>4.1526560000000003</v>
      </c>
      <c r="CP66">
        <v>4.1165589999999996</v>
      </c>
      <c r="CQ66">
        <v>1.712971</v>
      </c>
      <c r="CR66">
        <v>0.65554000000000001</v>
      </c>
      <c r="CS66">
        <v>1.082338</v>
      </c>
      <c r="CT66">
        <v>0</v>
      </c>
      <c r="CU66">
        <v>0</v>
      </c>
      <c r="CV66">
        <v>0</v>
      </c>
      <c r="CW66">
        <v>1.156854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74.446728999999991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329.40557000000001</v>
      </c>
      <c r="L67">
        <v>0</v>
      </c>
      <c r="M67">
        <v>45.430869999999999</v>
      </c>
      <c r="N67">
        <v>116.14370599999999</v>
      </c>
      <c r="O67">
        <v>121.747843</v>
      </c>
      <c r="P67">
        <v>117.680353</v>
      </c>
      <c r="Q67">
        <v>0</v>
      </c>
      <c r="R67">
        <v>20.399515000000001</v>
      </c>
      <c r="S67">
        <v>25.388574999999999</v>
      </c>
      <c r="T67">
        <v>0</v>
      </c>
      <c r="U67">
        <v>303.21899999999999</v>
      </c>
      <c r="V67">
        <v>14.12754</v>
      </c>
      <c r="W67">
        <v>44.437947999999999</v>
      </c>
      <c r="X67">
        <v>141.99854099999999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17.946522000000002</v>
      </c>
      <c r="AE67">
        <v>15.166726000000001</v>
      </c>
      <c r="AF67">
        <v>8.7240439999999992</v>
      </c>
      <c r="AG67">
        <v>40.163522</v>
      </c>
      <c r="AH67">
        <v>0</v>
      </c>
      <c r="AI67">
        <v>0</v>
      </c>
      <c r="AJ67">
        <v>0</v>
      </c>
      <c r="AK67">
        <v>50.641905000000001</v>
      </c>
      <c r="AL67">
        <v>2.237082</v>
      </c>
      <c r="AM67">
        <v>0</v>
      </c>
      <c r="AN67">
        <v>0.63591299999999995</v>
      </c>
      <c r="AO67">
        <v>6.3675990000000002</v>
      </c>
      <c r="AP67">
        <v>8.631634</v>
      </c>
      <c r="AQ67">
        <v>15.454542999999999</v>
      </c>
      <c r="AR67">
        <v>10.627103999999999</v>
      </c>
      <c r="AS67">
        <v>20.459254000000001</v>
      </c>
      <c r="AT67">
        <v>14.435919999999999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74.495721000000003</v>
      </c>
      <c r="BA67">
        <f t="shared" si="1"/>
        <v>1565.96695</v>
      </c>
      <c r="BD67">
        <v>6.97</v>
      </c>
      <c r="BE67">
        <v>1.79</v>
      </c>
      <c r="BF67">
        <v>2.15</v>
      </c>
      <c r="BG67">
        <v>1.46</v>
      </c>
      <c r="BH67">
        <v>6.06</v>
      </c>
      <c r="BI67">
        <v>0.8</v>
      </c>
      <c r="BJ67">
        <v>1.21</v>
      </c>
      <c r="BK67">
        <v>1.19</v>
      </c>
      <c r="BL67">
        <v>0.76</v>
      </c>
      <c r="BM67">
        <v>0.08</v>
      </c>
      <c r="BN67">
        <v>3.27</v>
      </c>
      <c r="BO67">
        <v>1.82</v>
      </c>
      <c r="BP67">
        <v>0.25</v>
      </c>
      <c r="BQ67">
        <v>1.92</v>
      </c>
      <c r="BR67">
        <v>2.1</v>
      </c>
      <c r="BS67">
        <v>1.56</v>
      </c>
      <c r="BT67">
        <v>2.7850269999999999</v>
      </c>
      <c r="BU67">
        <v>1.297706</v>
      </c>
      <c r="BV67">
        <v>1.968296</v>
      </c>
      <c r="BW67">
        <v>1.8547899999999999</v>
      </c>
      <c r="BX67">
        <v>1.8707530000000001</v>
      </c>
      <c r="BY67">
        <v>2.5954100000000002</v>
      </c>
      <c r="BZ67">
        <v>1.283863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5.1389120000000004</v>
      </c>
      <c r="CK67">
        <v>1.78051</v>
      </c>
      <c r="CL67">
        <v>2.5782639999999999</v>
      </c>
      <c r="CM67">
        <v>3.4033090000000001</v>
      </c>
      <c r="CN67">
        <v>1.712971</v>
      </c>
      <c r="CO67">
        <v>4.1526560000000003</v>
      </c>
      <c r="CP67">
        <v>4.1165589999999996</v>
      </c>
      <c r="CQ67">
        <v>1.712971</v>
      </c>
      <c r="CR67">
        <v>0.65554000000000001</v>
      </c>
      <c r="CS67">
        <v>1.082338</v>
      </c>
      <c r="CT67">
        <v>0</v>
      </c>
      <c r="CU67">
        <v>0</v>
      </c>
      <c r="CV67">
        <v>0</v>
      </c>
      <c r="CW67">
        <v>1.1158459999999999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74.495721000000003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329.40557000000001</v>
      </c>
      <c r="L68">
        <v>0</v>
      </c>
      <c r="M68">
        <v>45.430869999999999</v>
      </c>
      <c r="N68">
        <v>116.14370599999999</v>
      </c>
      <c r="O68">
        <v>121.747843</v>
      </c>
      <c r="P68">
        <v>117.680353</v>
      </c>
      <c r="Q68">
        <v>0</v>
      </c>
      <c r="R68">
        <v>20.399515000000001</v>
      </c>
      <c r="S68">
        <v>25.388574999999999</v>
      </c>
      <c r="T68">
        <v>0</v>
      </c>
      <c r="U68">
        <v>303.21899999999999</v>
      </c>
      <c r="V68">
        <v>14.12754</v>
      </c>
      <c r="W68">
        <v>44.437947999999999</v>
      </c>
      <c r="X68">
        <v>141.99854099999999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17.946522000000002</v>
      </c>
      <c r="AE68">
        <v>15.166726000000001</v>
      </c>
      <c r="AF68">
        <v>8.7240439999999992</v>
      </c>
      <c r="AG68">
        <v>40.163522</v>
      </c>
      <c r="AH68">
        <v>0</v>
      </c>
      <c r="AI68">
        <v>0</v>
      </c>
      <c r="AJ68">
        <v>0</v>
      </c>
      <c r="AK68">
        <v>50.641905000000001</v>
      </c>
      <c r="AL68">
        <v>2.237082</v>
      </c>
      <c r="AM68">
        <v>0</v>
      </c>
      <c r="AN68">
        <v>0.63591299999999995</v>
      </c>
      <c r="AO68">
        <v>6.3675990000000002</v>
      </c>
      <c r="AP68">
        <v>8.631634</v>
      </c>
      <c r="AQ68">
        <v>15.454542999999999</v>
      </c>
      <c r="AR68">
        <v>10.627103999999999</v>
      </c>
      <c r="AS68">
        <v>20.459254000000001</v>
      </c>
      <c r="AT68">
        <v>14.435919999999999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74.495721000000003</v>
      </c>
      <c r="BA68">
        <f t="shared" ref="BA68:BA99" si="4">SUM(B68:AZ68)</f>
        <v>1565.96695</v>
      </c>
      <c r="BD68">
        <v>6.97</v>
      </c>
      <c r="BE68">
        <v>1.79</v>
      </c>
      <c r="BF68">
        <v>2.15</v>
      </c>
      <c r="BG68">
        <v>1.46</v>
      </c>
      <c r="BH68">
        <v>6.06</v>
      </c>
      <c r="BI68">
        <v>0.8</v>
      </c>
      <c r="BJ68">
        <v>1.21</v>
      </c>
      <c r="BK68">
        <v>1.19</v>
      </c>
      <c r="BL68">
        <v>0.76</v>
      </c>
      <c r="BM68">
        <v>0.08</v>
      </c>
      <c r="BN68">
        <v>3.27</v>
      </c>
      <c r="BO68">
        <v>1.82</v>
      </c>
      <c r="BP68">
        <v>0.25</v>
      </c>
      <c r="BQ68">
        <v>1.92</v>
      </c>
      <c r="BR68">
        <v>2.1</v>
      </c>
      <c r="BS68">
        <v>1.56</v>
      </c>
      <c r="BT68">
        <v>2.7850269999999999</v>
      </c>
      <c r="BU68">
        <v>1.297706</v>
      </c>
      <c r="BV68">
        <v>1.968296</v>
      </c>
      <c r="BW68">
        <v>1.8547899999999999</v>
      </c>
      <c r="BX68">
        <v>1.8707530000000001</v>
      </c>
      <c r="BY68">
        <v>2.5954100000000002</v>
      </c>
      <c r="BZ68">
        <v>1.283863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5.1389120000000004</v>
      </c>
      <c r="CK68">
        <v>1.78051</v>
      </c>
      <c r="CL68">
        <v>2.5782639999999999</v>
      </c>
      <c r="CM68">
        <v>3.4033090000000001</v>
      </c>
      <c r="CN68">
        <v>1.712971</v>
      </c>
      <c r="CO68">
        <v>4.1526560000000003</v>
      </c>
      <c r="CP68">
        <v>4.1165589999999996</v>
      </c>
      <c r="CQ68">
        <v>1.712971</v>
      </c>
      <c r="CR68">
        <v>0.65554000000000001</v>
      </c>
      <c r="CS68">
        <v>1.082338</v>
      </c>
      <c r="CT68">
        <v>0</v>
      </c>
      <c r="CU68">
        <v>0</v>
      </c>
      <c r="CV68">
        <v>0</v>
      </c>
      <c r="CW68">
        <v>1.1158459999999999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74.495721000000003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329.40557000000001</v>
      </c>
      <c r="L69">
        <v>0</v>
      </c>
      <c r="M69">
        <v>45.430869999999999</v>
      </c>
      <c r="N69">
        <v>116.14370599999999</v>
      </c>
      <c r="O69">
        <v>121.747843</v>
      </c>
      <c r="P69">
        <v>117.680353</v>
      </c>
      <c r="Q69">
        <v>0</v>
      </c>
      <c r="R69">
        <v>20.399515000000001</v>
      </c>
      <c r="S69">
        <v>25.388574999999999</v>
      </c>
      <c r="T69">
        <v>0</v>
      </c>
      <c r="U69">
        <v>303.21899999999999</v>
      </c>
      <c r="V69">
        <v>13.760327999999999</v>
      </c>
      <c r="W69">
        <v>44.437947999999999</v>
      </c>
      <c r="X69">
        <v>141.99854099999999</v>
      </c>
      <c r="Y69">
        <v>0</v>
      </c>
      <c r="Z69">
        <v>0</v>
      </c>
      <c r="AA69">
        <v>0</v>
      </c>
      <c r="AB69">
        <v>0</v>
      </c>
      <c r="AC69">
        <v>9.5353619999999992</v>
      </c>
      <c r="AD69">
        <v>17.946522000000002</v>
      </c>
      <c r="AE69">
        <v>15.166726000000001</v>
      </c>
      <c r="AF69">
        <v>8.7240439999999992</v>
      </c>
      <c r="AG69">
        <v>40.163522</v>
      </c>
      <c r="AH69">
        <v>20.664518999999999</v>
      </c>
      <c r="AI69">
        <v>0</v>
      </c>
      <c r="AJ69">
        <v>0</v>
      </c>
      <c r="AK69">
        <v>50.641905000000001</v>
      </c>
      <c r="AL69">
        <v>2.237082</v>
      </c>
      <c r="AM69">
        <v>0</v>
      </c>
      <c r="AN69">
        <v>0.63591299999999995</v>
      </c>
      <c r="AO69">
        <v>4.8110749999999998</v>
      </c>
      <c r="AP69">
        <v>8.631634</v>
      </c>
      <c r="AQ69">
        <v>15.454542999999999</v>
      </c>
      <c r="AR69">
        <v>21.254207999999998</v>
      </c>
      <c r="AS69">
        <v>21.365677000000002</v>
      </c>
      <c r="AT69">
        <v>14.435919999999999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74.607286000000002</v>
      </c>
      <c r="BA69">
        <f t="shared" si="4"/>
        <v>1605.8881870000002</v>
      </c>
      <c r="BD69">
        <v>6.97</v>
      </c>
      <c r="BE69">
        <v>1.79</v>
      </c>
      <c r="BF69">
        <v>2.15</v>
      </c>
      <c r="BG69">
        <v>1.46</v>
      </c>
      <c r="BH69">
        <v>6.06</v>
      </c>
      <c r="BI69">
        <v>0.8</v>
      </c>
      <c r="BJ69">
        <v>1.21</v>
      </c>
      <c r="BK69">
        <v>1.19</v>
      </c>
      <c r="BL69">
        <v>0.76</v>
      </c>
      <c r="BM69">
        <v>0.08</v>
      </c>
      <c r="BN69">
        <v>3.27</v>
      </c>
      <c r="BO69">
        <v>1.82</v>
      </c>
      <c r="BP69">
        <v>0.25</v>
      </c>
      <c r="BQ69">
        <v>1.92</v>
      </c>
      <c r="BR69">
        <v>2.1</v>
      </c>
      <c r="BS69">
        <v>1.56</v>
      </c>
      <c r="BT69">
        <v>2.7850269999999999</v>
      </c>
      <c r="BU69">
        <v>1.297706</v>
      </c>
      <c r="BV69">
        <v>1.968296</v>
      </c>
      <c r="BW69">
        <v>1.8547899999999999</v>
      </c>
      <c r="BX69">
        <v>1.8707530000000001</v>
      </c>
      <c r="BY69">
        <v>2.5954100000000002</v>
      </c>
      <c r="BZ69">
        <v>1.283863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5.1389120000000004</v>
      </c>
      <c r="CK69">
        <v>1.78051</v>
      </c>
      <c r="CL69">
        <v>2.5782639999999999</v>
      </c>
      <c r="CM69">
        <v>3.4033090000000001</v>
      </c>
      <c r="CN69">
        <v>1.712971</v>
      </c>
      <c r="CO69">
        <v>4.1526560000000003</v>
      </c>
      <c r="CP69">
        <v>4.1165589999999996</v>
      </c>
      <c r="CQ69">
        <v>1.712971</v>
      </c>
      <c r="CR69">
        <v>0.65554000000000001</v>
      </c>
      <c r="CS69">
        <v>1.082338</v>
      </c>
      <c r="CT69">
        <v>0</v>
      </c>
      <c r="CU69">
        <v>0</v>
      </c>
      <c r="CV69">
        <v>0.111565</v>
      </c>
      <c r="CW69">
        <v>1.1158459999999999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74.607286000000002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329.40557000000001</v>
      </c>
      <c r="L70">
        <v>0</v>
      </c>
      <c r="M70">
        <v>45.430869999999999</v>
      </c>
      <c r="N70">
        <v>116.14370599999999</v>
      </c>
      <c r="O70">
        <v>121.747843</v>
      </c>
      <c r="P70">
        <v>117.680353</v>
      </c>
      <c r="Q70">
        <v>0</v>
      </c>
      <c r="R70">
        <v>20.399515000000001</v>
      </c>
      <c r="S70">
        <v>25.388574999999999</v>
      </c>
      <c r="T70">
        <v>0</v>
      </c>
      <c r="U70">
        <v>303.21899999999999</v>
      </c>
      <c r="V70">
        <v>13.760327999999999</v>
      </c>
      <c r="W70">
        <v>44.437947999999999</v>
      </c>
      <c r="X70">
        <v>141.99854099999999</v>
      </c>
      <c r="Y70">
        <v>0</v>
      </c>
      <c r="Z70">
        <v>0</v>
      </c>
      <c r="AA70">
        <v>0</v>
      </c>
      <c r="AB70">
        <v>0</v>
      </c>
      <c r="AC70">
        <v>9.5353619999999992</v>
      </c>
      <c r="AD70">
        <v>17.946522000000002</v>
      </c>
      <c r="AE70">
        <v>15.166726000000001</v>
      </c>
      <c r="AF70">
        <v>8.7240439999999992</v>
      </c>
      <c r="AG70">
        <v>40.163522</v>
      </c>
      <c r="AH70">
        <v>22.991605</v>
      </c>
      <c r="AI70">
        <v>0</v>
      </c>
      <c r="AJ70">
        <v>0</v>
      </c>
      <c r="AK70">
        <v>50.641905000000001</v>
      </c>
      <c r="AL70">
        <v>2.237082</v>
      </c>
      <c r="AM70">
        <v>0</v>
      </c>
      <c r="AN70">
        <v>0.63591299999999995</v>
      </c>
      <c r="AO70">
        <v>4.8110749999999998</v>
      </c>
      <c r="AP70">
        <v>8.631634</v>
      </c>
      <c r="AQ70">
        <v>15.454542999999999</v>
      </c>
      <c r="AR70">
        <v>21.254207999999998</v>
      </c>
      <c r="AS70">
        <v>21.365677000000002</v>
      </c>
      <c r="AT70">
        <v>14.435919999999999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74.720089000000002</v>
      </c>
      <c r="BA70">
        <f t="shared" si="4"/>
        <v>1608.3280760000002</v>
      </c>
      <c r="BD70">
        <v>6.97</v>
      </c>
      <c r="BE70">
        <v>1.79</v>
      </c>
      <c r="BF70">
        <v>2.15</v>
      </c>
      <c r="BG70">
        <v>1.56</v>
      </c>
      <c r="BH70">
        <v>6.06</v>
      </c>
      <c r="BI70">
        <v>0.8</v>
      </c>
      <c r="BJ70">
        <v>1.21</v>
      </c>
      <c r="BK70">
        <v>1.19</v>
      </c>
      <c r="BL70">
        <v>0.76</v>
      </c>
      <c r="BM70">
        <v>0.08</v>
      </c>
      <c r="BN70">
        <v>3.27</v>
      </c>
      <c r="BO70">
        <v>1.82</v>
      </c>
      <c r="BP70">
        <v>0.25</v>
      </c>
      <c r="BQ70">
        <v>1.92</v>
      </c>
      <c r="BR70">
        <v>2.1</v>
      </c>
      <c r="BS70">
        <v>1.56</v>
      </c>
      <c r="BT70">
        <v>2.7850269999999999</v>
      </c>
      <c r="BU70">
        <v>1.297706</v>
      </c>
      <c r="BV70">
        <v>1.968296</v>
      </c>
      <c r="BW70">
        <v>1.8547899999999999</v>
      </c>
      <c r="BX70">
        <v>1.8707530000000001</v>
      </c>
      <c r="BY70">
        <v>2.5954100000000002</v>
      </c>
      <c r="BZ70">
        <v>1.283863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5.1389120000000004</v>
      </c>
      <c r="CK70">
        <v>1.78051</v>
      </c>
      <c r="CL70">
        <v>2.5782639999999999</v>
      </c>
      <c r="CM70">
        <v>3.4033090000000001</v>
      </c>
      <c r="CN70">
        <v>1.712971</v>
      </c>
      <c r="CO70">
        <v>4.1526560000000003</v>
      </c>
      <c r="CP70">
        <v>4.1165589999999996</v>
      </c>
      <c r="CQ70">
        <v>1.712971</v>
      </c>
      <c r="CR70">
        <v>0.65554000000000001</v>
      </c>
      <c r="CS70">
        <v>1.082338</v>
      </c>
      <c r="CT70">
        <v>0</v>
      </c>
      <c r="CU70">
        <v>0</v>
      </c>
      <c r="CV70">
        <v>0.12436800000000001</v>
      </c>
      <c r="CW70">
        <v>1.1158459999999999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74.720089000000002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329.40557000000001</v>
      </c>
      <c r="L71">
        <v>0</v>
      </c>
      <c r="M71">
        <v>45.430869999999999</v>
      </c>
      <c r="N71">
        <v>116.14370599999999</v>
      </c>
      <c r="O71">
        <v>121.747843</v>
      </c>
      <c r="P71">
        <v>117.680353</v>
      </c>
      <c r="Q71">
        <v>0</v>
      </c>
      <c r="R71">
        <v>20.399515000000001</v>
      </c>
      <c r="S71">
        <v>25.388574999999999</v>
      </c>
      <c r="T71">
        <v>0</v>
      </c>
      <c r="U71">
        <v>303.21899999999999</v>
      </c>
      <c r="V71">
        <v>13.760327999999999</v>
      </c>
      <c r="W71">
        <v>44.437947999999999</v>
      </c>
      <c r="X71">
        <v>141.99854099999999</v>
      </c>
      <c r="Y71">
        <v>0</v>
      </c>
      <c r="Z71">
        <v>0</v>
      </c>
      <c r="AA71">
        <v>0</v>
      </c>
      <c r="AB71">
        <v>0</v>
      </c>
      <c r="AC71">
        <v>9.5353619999999992</v>
      </c>
      <c r="AD71">
        <v>17.946522000000002</v>
      </c>
      <c r="AE71">
        <v>30.333451</v>
      </c>
      <c r="AF71">
        <v>8.7240439999999992</v>
      </c>
      <c r="AG71">
        <v>40.163522</v>
      </c>
      <c r="AH71">
        <v>22.991605</v>
      </c>
      <c r="AI71">
        <v>3.1356700000000002</v>
      </c>
      <c r="AJ71">
        <v>0</v>
      </c>
      <c r="AK71">
        <v>50.641905000000001</v>
      </c>
      <c r="AL71">
        <v>11.185411999999999</v>
      </c>
      <c r="AM71">
        <v>0</v>
      </c>
      <c r="AN71">
        <v>0.63591299999999995</v>
      </c>
      <c r="AO71">
        <v>4.8110749999999998</v>
      </c>
      <c r="AP71">
        <v>7.3985440000000002</v>
      </c>
      <c r="AQ71">
        <v>16.330508999999999</v>
      </c>
      <c r="AR71">
        <v>15.940656000000001</v>
      </c>
      <c r="AS71">
        <v>21.365677000000002</v>
      </c>
      <c r="AT71">
        <v>14.435919999999999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74.830089000000015</v>
      </c>
      <c r="BA71">
        <f t="shared" si="4"/>
        <v>1630.0181249999998</v>
      </c>
      <c r="BD71">
        <v>6.97</v>
      </c>
      <c r="BE71">
        <v>1.79</v>
      </c>
      <c r="BF71">
        <v>2.15</v>
      </c>
      <c r="BG71">
        <v>1.67</v>
      </c>
      <c r="BH71">
        <v>6.06</v>
      </c>
      <c r="BI71">
        <v>0.8</v>
      </c>
      <c r="BJ71">
        <v>1.21</v>
      </c>
      <c r="BK71">
        <v>1.19</v>
      </c>
      <c r="BL71">
        <v>0.76</v>
      </c>
      <c r="BM71">
        <v>0.08</v>
      </c>
      <c r="BN71">
        <v>3.27</v>
      </c>
      <c r="BO71">
        <v>1.82</v>
      </c>
      <c r="BP71">
        <v>0.25</v>
      </c>
      <c r="BQ71">
        <v>1.92</v>
      </c>
      <c r="BR71">
        <v>2.1</v>
      </c>
      <c r="BS71">
        <v>1.56</v>
      </c>
      <c r="BT71">
        <v>2.7850269999999999</v>
      </c>
      <c r="BU71">
        <v>1.297706</v>
      </c>
      <c r="BV71">
        <v>1.968296</v>
      </c>
      <c r="BW71">
        <v>1.8547899999999999</v>
      </c>
      <c r="BX71">
        <v>1.8707530000000001</v>
      </c>
      <c r="BY71">
        <v>2.5954100000000002</v>
      </c>
      <c r="BZ71">
        <v>1.283863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5.1389120000000004</v>
      </c>
      <c r="CK71">
        <v>1.78051</v>
      </c>
      <c r="CL71">
        <v>2.5782639999999999</v>
      </c>
      <c r="CM71">
        <v>3.4033090000000001</v>
      </c>
      <c r="CN71">
        <v>1.712971</v>
      </c>
      <c r="CO71">
        <v>4.1526560000000003</v>
      </c>
      <c r="CP71">
        <v>4.1165589999999996</v>
      </c>
      <c r="CQ71">
        <v>1.712971</v>
      </c>
      <c r="CR71">
        <v>0.65554000000000001</v>
      </c>
      <c r="CS71">
        <v>1.082338</v>
      </c>
      <c r="CT71">
        <v>0</v>
      </c>
      <c r="CU71">
        <v>0</v>
      </c>
      <c r="CV71">
        <v>0.12436800000000001</v>
      </c>
      <c r="CW71">
        <v>1.1158459999999999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74.830089000000015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329.40557000000001</v>
      </c>
      <c r="L72">
        <v>0</v>
      </c>
      <c r="M72">
        <v>45.430869999999999</v>
      </c>
      <c r="N72">
        <v>116.14370599999999</v>
      </c>
      <c r="O72">
        <v>121.747843</v>
      </c>
      <c r="P72">
        <v>117.680353</v>
      </c>
      <c r="Q72">
        <v>0</v>
      </c>
      <c r="R72">
        <v>20.399515000000001</v>
      </c>
      <c r="S72">
        <v>25.388574999999999</v>
      </c>
      <c r="T72">
        <v>0</v>
      </c>
      <c r="U72">
        <v>303.21899999999999</v>
      </c>
      <c r="V72">
        <v>13.760327999999999</v>
      </c>
      <c r="W72">
        <v>44.437947999999999</v>
      </c>
      <c r="X72">
        <v>141.99854099999999</v>
      </c>
      <c r="Y72">
        <v>0</v>
      </c>
      <c r="Z72">
        <v>0</v>
      </c>
      <c r="AA72">
        <v>13.460036000000001</v>
      </c>
      <c r="AB72">
        <v>0</v>
      </c>
      <c r="AC72">
        <v>9.5353619999999992</v>
      </c>
      <c r="AD72">
        <v>17.946522000000002</v>
      </c>
      <c r="AE72">
        <v>48.700355999999999</v>
      </c>
      <c r="AF72">
        <v>8.7240439999999992</v>
      </c>
      <c r="AG72">
        <v>40.163522</v>
      </c>
      <c r="AH72">
        <v>45.983209000000002</v>
      </c>
      <c r="AI72">
        <v>7.5256069999999999</v>
      </c>
      <c r="AJ72">
        <v>0</v>
      </c>
      <c r="AK72">
        <v>50.641905000000001</v>
      </c>
      <c r="AL72">
        <v>11.185411999999999</v>
      </c>
      <c r="AM72">
        <v>0</v>
      </c>
      <c r="AN72">
        <v>0.63591299999999995</v>
      </c>
      <c r="AO72">
        <v>4.8110749999999998</v>
      </c>
      <c r="AP72">
        <v>7.3985440000000002</v>
      </c>
      <c r="AQ72">
        <v>30.03312</v>
      </c>
      <c r="AR72">
        <v>21.254207999999998</v>
      </c>
      <c r="AS72">
        <v>21.365677000000002</v>
      </c>
      <c r="AT72">
        <v>14.435919999999999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74.954457000000005</v>
      </c>
      <c r="BA72">
        <f t="shared" si="4"/>
        <v>1708.3671380000003</v>
      </c>
      <c r="BD72">
        <v>6.97</v>
      </c>
      <c r="BE72">
        <v>1.79</v>
      </c>
      <c r="BF72">
        <v>2.15</v>
      </c>
      <c r="BG72">
        <v>1.67</v>
      </c>
      <c r="BH72">
        <v>6.06</v>
      </c>
      <c r="BI72">
        <v>0.8</v>
      </c>
      <c r="BJ72">
        <v>1.21</v>
      </c>
      <c r="BK72">
        <v>1.19</v>
      </c>
      <c r="BL72">
        <v>0.76</v>
      </c>
      <c r="BM72">
        <v>0.08</v>
      </c>
      <c r="BN72">
        <v>3.27</v>
      </c>
      <c r="BO72">
        <v>1.82</v>
      </c>
      <c r="BP72">
        <v>0.25</v>
      </c>
      <c r="BQ72">
        <v>1.92</v>
      </c>
      <c r="BR72">
        <v>2.1</v>
      </c>
      <c r="BS72">
        <v>1.56</v>
      </c>
      <c r="BT72">
        <v>2.7850269999999999</v>
      </c>
      <c r="BU72">
        <v>1.297706</v>
      </c>
      <c r="BV72">
        <v>1.968296</v>
      </c>
      <c r="BW72">
        <v>1.8547899999999999</v>
      </c>
      <c r="BX72">
        <v>1.8707530000000001</v>
      </c>
      <c r="BY72">
        <v>2.5954100000000002</v>
      </c>
      <c r="BZ72">
        <v>1.283863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5.1389120000000004</v>
      </c>
      <c r="CK72">
        <v>1.78051</v>
      </c>
      <c r="CL72">
        <v>2.5782639999999999</v>
      </c>
      <c r="CM72">
        <v>3.4033090000000001</v>
      </c>
      <c r="CN72">
        <v>1.712971</v>
      </c>
      <c r="CO72">
        <v>4.1526560000000003</v>
      </c>
      <c r="CP72">
        <v>4.1165589999999996</v>
      </c>
      <c r="CQ72">
        <v>1.712971</v>
      </c>
      <c r="CR72">
        <v>0.65554000000000001</v>
      </c>
      <c r="CS72">
        <v>1.082338</v>
      </c>
      <c r="CT72">
        <v>0</v>
      </c>
      <c r="CU72">
        <v>0</v>
      </c>
      <c r="CV72">
        <v>0.24873600000000001</v>
      </c>
      <c r="CW72">
        <v>1.1158459999999999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74.954457000000005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329.40557000000001</v>
      </c>
      <c r="L73">
        <v>0</v>
      </c>
      <c r="M73">
        <v>45.430869999999999</v>
      </c>
      <c r="N73">
        <v>116.14370599999999</v>
      </c>
      <c r="O73">
        <v>121.747843</v>
      </c>
      <c r="P73">
        <v>117.680353</v>
      </c>
      <c r="Q73">
        <v>0</v>
      </c>
      <c r="R73">
        <v>20.399515000000001</v>
      </c>
      <c r="S73">
        <v>0</v>
      </c>
      <c r="T73">
        <v>0</v>
      </c>
      <c r="U73">
        <v>303.21899999999999</v>
      </c>
      <c r="V73">
        <v>13.745101</v>
      </c>
      <c r="W73">
        <v>44.437947999999999</v>
      </c>
      <c r="X73">
        <v>141.99854099999999</v>
      </c>
      <c r="Y73">
        <v>0</v>
      </c>
      <c r="Z73">
        <v>0</v>
      </c>
      <c r="AA73">
        <v>13.460036000000001</v>
      </c>
      <c r="AB73">
        <v>0</v>
      </c>
      <c r="AC73">
        <v>19.070723000000001</v>
      </c>
      <c r="AD73">
        <v>17.946522000000002</v>
      </c>
      <c r="AE73">
        <v>48.700355999999999</v>
      </c>
      <c r="AF73">
        <v>8.7240439999999992</v>
      </c>
      <c r="AG73">
        <v>40.163522</v>
      </c>
      <c r="AH73">
        <v>68.974813999999995</v>
      </c>
      <c r="AI73">
        <v>32.610962999999998</v>
      </c>
      <c r="AJ73">
        <v>0</v>
      </c>
      <c r="AK73">
        <v>50.641905000000001</v>
      </c>
      <c r="AL73">
        <v>11.185411999999999</v>
      </c>
      <c r="AM73">
        <v>5.1994259999999999</v>
      </c>
      <c r="AN73">
        <v>0.63591299999999995</v>
      </c>
      <c r="AO73">
        <v>4.8110749999999998</v>
      </c>
      <c r="AP73">
        <v>7.3985440000000002</v>
      </c>
      <c r="AQ73">
        <v>30.03312</v>
      </c>
      <c r="AR73">
        <v>21.254207999999998</v>
      </c>
      <c r="AS73">
        <v>21.365677000000002</v>
      </c>
      <c r="AT73">
        <v>14.435919999999999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75.345658000000014</v>
      </c>
      <c r="BA73">
        <f t="shared" si="4"/>
        <v>1746.166285</v>
      </c>
      <c r="BD73">
        <v>6.97</v>
      </c>
      <c r="BE73">
        <v>1.79</v>
      </c>
      <c r="BF73">
        <v>2.15</v>
      </c>
      <c r="BG73">
        <v>1.67</v>
      </c>
      <c r="BH73">
        <v>6.06</v>
      </c>
      <c r="BI73">
        <v>0.8</v>
      </c>
      <c r="BJ73">
        <v>1.21</v>
      </c>
      <c r="BK73">
        <v>1.19</v>
      </c>
      <c r="BL73">
        <v>0.76</v>
      </c>
      <c r="BM73">
        <v>0.08</v>
      </c>
      <c r="BN73">
        <v>3.27</v>
      </c>
      <c r="BO73">
        <v>1.82</v>
      </c>
      <c r="BP73">
        <v>0.25</v>
      </c>
      <c r="BQ73">
        <v>1.92</v>
      </c>
      <c r="BR73">
        <v>2.1</v>
      </c>
      <c r="BS73">
        <v>1.56</v>
      </c>
      <c r="BT73">
        <v>2.7850269999999999</v>
      </c>
      <c r="BU73">
        <v>1.297706</v>
      </c>
      <c r="BV73">
        <v>1.968296</v>
      </c>
      <c r="BW73">
        <v>1.8547899999999999</v>
      </c>
      <c r="BX73">
        <v>1.8707530000000001</v>
      </c>
      <c r="BY73">
        <v>2.5954100000000002</v>
      </c>
      <c r="BZ73">
        <v>1.283863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5.1389120000000004</v>
      </c>
      <c r="CK73">
        <v>1.78051</v>
      </c>
      <c r="CL73">
        <v>2.5782639999999999</v>
      </c>
      <c r="CM73">
        <v>3.4033090000000001</v>
      </c>
      <c r="CN73">
        <v>1.712971</v>
      </c>
      <c r="CO73">
        <v>4.1526560000000003</v>
      </c>
      <c r="CP73">
        <v>4.1165589999999996</v>
      </c>
      <c r="CQ73">
        <v>1.712971</v>
      </c>
      <c r="CR73">
        <v>0.65554000000000001</v>
      </c>
      <c r="CS73">
        <v>1.082338</v>
      </c>
      <c r="CT73">
        <v>0</v>
      </c>
      <c r="CU73">
        <v>0.26683299999999999</v>
      </c>
      <c r="CV73">
        <v>0.37310399999999999</v>
      </c>
      <c r="CW73">
        <v>1.1158459999999999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75.345658000000014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329.40557000000001</v>
      </c>
      <c r="L74">
        <v>0</v>
      </c>
      <c r="M74">
        <v>45.430869999999999</v>
      </c>
      <c r="N74">
        <v>116.14370599999999</v>
      </c>
      <c r="O74">
        <v>121.747843</v>
      </c>
      <c r="P74">
        <v>117.680353</v>
      </c>
      <c r="Q74">
        <v>0</v>
      </c>
      <c r="R74">
        <v>20.399515000000001</v>
      </c>
      <c r="S74">
        <v>0</v>
      </c>
      <c r="T74">
        <v>0</v>
      </c>
      <c r="U74">
        <v>303.21899999999999</v>
      </c>
      <c r="V74">
        <v>13.745101</v>
      </c>
      <c r="W74">
        <v>44.437947999999999</v>
      </c>
      <c r="X74">
        <v>141.99854099999999</v>
      </c>
      <c r="Y74">
        <v>0</v>
      </c>
      <c r="Z74">
        <v>0</v>
      </c>
      <c r="AA74">
        <v>26.996117000000002</v>
      </c>
      <c r="AB74">
        <v>13.029369000000001</v>
      </c>
      <c r="AC74">
        <v>19.070723000000001</v>
      </c>
      <c r="AD74">
        <v>17.946522000000002</v>
      </c>
      <c r="AE74">
        <v>48.700355999999999</v>
      </c>
      <c r="AF74">
        <v>8.7240439999999992</v>
      </c>
      <c r="AG74">
        <v>40.163522</v>
      </c>
      <c r="AH74">
        <v>91.966419000000002</v>
      </c>
      <c r="AI74">
        <v>32.610962999999998</v>
      </c>
      <c r="AJ74">
        <v>0</v>
      </c>
      <c r="AK74">
        <v>50.641905000000001</v>
      </c>
      <c r="AL74">
        <v>11.185411999999999</v>
      </c>
      <c r="AM74">
        <v>5.1994259999999999</v>
      </c>
      <c r="AN74">
        <v>0.63591299999999995</v>
      </c>
      <c r="AO74">
        <v>4.8110749999999998</v>
      </c>
      <c r="AP74">
        <v>7.3985440000000002</v>
      </c>
      <c r="AQ74">
        <v>45.049680000000002</v>
      </c>
      <c r="AR74">
        <v>21.254207999999998</v>
      </c>
      <c r="AS74">
        <v>21.365677000000002</v>
      </c>
      <c r="AT74">
        <v>14.435919999999999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76.05070400000001</v>
      </c>
      <c r="BA74">
        <f t="shared" si="4"/>
        <v>1811.4449460000003</v>
      </c>
      <c r="BD74">
        <v>6.97</v>
      </c>
      <c r="BE74">
        <v>1.79</v>
      </c>
      <c r="BF74">
        <v>2.15</v>
      </c>
      <c r="BG74">
        <v>1.67</v>
      </c>
      <c r="BH74">
        <v>6.06</v>
      </c>
      <c r="BI74">
        <v>0.8</v>
      </c>
      <c r="BJ74">
        <v>1.21</v>
      </c>
      <c r="BK74">
        <v>1.19</v>
      </c>
      <c r="BL74">
        <v>0.76</v>
      </c>
      <c r="BM74">
        <v>0.08</v>
      </c>
      <c r="BN74">
        <v>3.27</v>
      </c>
      <c r="BO74">
        <v>1.82</v>
      </c>
      <c r="BP74">
        <v>0.25</v>
      </c>
      <c r="BQ74">
        <v>1.92</v>
      </c>
      <c r="BR74">
        <v>2.1</v>
      </c>
      <c r="BS74">
        <v>1.56</v>
      </c>
      <c r="BT74">
        <v>2.7850269999999999</v>
      </c>
      <c r="BU74">
        <v>1.297706</v>
      </c>
      <c r="BV74">
        <v>1.968296</v>
      </c>
      <c r="BW74">
        <v>1.8547899999999999</v>
      </c>
      <c r="BX74">
        <v>1.8707530000000001</v>
      </c>
      <c r="BY74">
        <v>2.5954100000000002</v>
      </c>
      <c r="BZ74">
        <v>1.283863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5.1389120000000004</v>
      </c>
      <c r="CK74">
        <v>1.78051</v>
      </c>
      <c r="CL74">
        <v>2.5782639999999999</v>
      </c>
      <c r="CM74">
        <v>3.4033090000000001</v>
      </c>
      <c r="CN74">
        <v>1.712971</v>
      </c>
      <c r="CO74">
        <v>4.1526560000000003</v>
      </c>
      <c r="CP74">
        <v>4.1165589999999996</v>
      </c>
      <c r="CQ74">
        <v>1.712971</v>
      </c>
      <c r="CR74">
        <v>0.65554000000000001</v>
      </c>
      <c r="CS74">
        <v>1.082338</v>
      </c>
      <c r="CT74">
        <v>0.31384600000000001</v>
      </c>
      <c r="CU74">
        <v>0.53366499999999994</v>
      </c>
      <c r="CV74">
        <v>0.49747200000000003</v>
      </c>
      <c r="CW74">
        <v>1.1158459999999999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76.05070400000001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329.40557000000001</v>
      </c>
      <c r="L75">
        <v>0</v>
      </c>
      <c r="M75">
        <v>45.430869999999999</v>
      </c>
      <c r="N75">
        <v>116.14370599999999</v>
      </c>
      <c r="O75">
        <v>121.747843</v>
      </c>
      <c r="P75">
        <v>116.954649</v>
      </c>
      <c r="Q75">
        <v>0</v>
      </c>
      <c r="R75">
        <v>20.399515000000001</v>
      </c>
      <c r="S75">
        <v>0</v>
      </c>
      <c r="T75">
        <v>0</v>
      </c>
      <c r="U75">
        <v>303.21899999999999</v>
      </c>
      <c r="V75">
        <v>13.866671999999999</v>
      </c>
      <c r="W75">
        <v>44.437947999999999</v>
      </c>
      <c r="X75">
        <v>141.99854099999999</v>
      </c>
      <c r="Y75">
        <v>0</v>
      </c>
      <c r="Z75">
        <v>6.3086880000000001</v>
      </c>
      <c r="AA75">
        <v>26.996117000000002</v>
      </c>
      <c r="AB75">
        <v>25.979610999999998</v>
      </c>
      <c r="AC75">
        <v>19.070723000000001</v>
      </c>
      <c r="AD75">
        <v>17.946522000000002</v>
      </c>
      <c r="AE75">
        <v>48.700355999999999</v>
      </c>
      <c r="AF75">
        <v>17.448087999999998</v>
      </c>
      <c r="AG75">
        <v>40.163522</v>
      </c>
      <c r="AH75">
        <v>114.95802399999999</v>
      </c>
      <c r="AI75">
        <v>32.610962999999998</v>
      </c>
      <c r="AJ75">
        <v>0</v>
      </c>
      <c r="AK75">
        <v>50.641905000000001</v>
      </c>
      <c r="AL75">
        <v>22.370823999999999</v>
      </c>
      <c r="AM75">
        <v>5.1994259999999999</v>
      </c>
      <c r="AN75">
        <v>0.63591299999999995</v>
      </c>
      <c r="AO75">
        <v>4.8110749999999998</v>
      </c>
      <c r="AP75">
        <v>7.3985440000000002</v>
      </c>
      <c r="AQ75">
        <v>45.049680000000002</v>
      </c>
      <c r="AR75">
        <v>51.010098999999997</v>
      </c>
      <c r="AS75">
        <v>21.365677000000002</v>
      </c>
      <c r="AT75">
        <v>14.435919999999999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76.75575000000002</v>
      </c>
      <c r="BA75">
        <f t="shared" si="4"/>
        <v>1903.4617410000005</v>
      </c>
      <c r="BD75">
        <v>6.97</v>
      </c>
      <c r="BE75">
        <v>1.79</v>
      </c>
      <c r="BF75">
        <v>2.15</v>
      </c>
      <c r="BG75">
        <v>1.67</v>
      </c>
      <c r="BH75">
        <v>6.06</v>
      </c>
      <c r="BI75">
        <v>0.8</v>
      </c>
      <c r="BJ75">
        <v>1.21</v>
      </c>
      <c r="BK75">
        <v>1.19</v>
      </c>
      <c r="BL75">
        <v>0.76</v>
      </c>
      <c r="BM75">
        <v>0.08</v>
      </c>
      <c r="BN75">
        <v>3.27</v>
      </c>
      <c r="BO75">
        <v>1.82</v>
      </c>
      <c r="BP75">
        <v>0.25</v>
      </c>
      <c r="BQ75">
        <v>1.92</v>
      </c>
      <c r="BR75">
        <v>2.1</v>
      </c>
      <c r="BS75">
        <v>1.56</v>
      </c>
      <c r="BT75">
        <v>2.7850269999999999</v>
      </c>
      <c r="BU75">
        <v>1.2977050000000001</v>
      </c>
      <c r="BV75">
        <v>1.968296</v>
      </c>
      <c r="BW75">
        <v>1.8547899999999999</v>
      </c>
      <c r="BX75">
        <v>1.8707530000000001</v>
      </c>
      <c r="BY75">
        <v>2.5954100000000002</v>
      </c>
      <c r="BZ75">
        <v>1.283863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5.1389120000000004</v>
      </c>
      <c r="CK75">
        <v>1.78051</v>
      </c>
      <c r="CL75">
        <v>2.5782639999999999</v>
      </c>
      <c r="CM75">
        <v>3.4033090000000001</v>
      </c>
      <c r="CN75">
        <v>1.712971</v>
      </c>
      <c r="CO75">
        <v>4.1526560000000003</v>
      </c>
      <c r="CP75">
        <v>4.1165589999999996</v>
      </c>
      <c r="CQ75">
        <v>1.712971</v>
      </c>
      <c r="CR75">
        <v>0.65554000000000001</v>
      </c>
      <c r="CS75">
        <v>1.082338</v>
      </c>
      <c r="CT75">
        <v>0.62769200000000003</v>
      </c>
      <c r="CU75">
        <v>0.80049800000000004</v>
      </c>
      <c r="CV75">
        <v>0.62183999999999995</v>
      </c>
      <c r="CW75">
        <v>1.1158459999999999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76.75575000000002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329.40557000000001</v>
      </c>
      <c r="L76">
        <v>0</v>
      </c>
      <c r="M76">
        <v>45.430869999999999</v>
      </c>
      <c r="N76">
        <v>116.14370599999999</v>
      </c>
      <c r="O76">
        <v>121.747843</v>
      </c>
      <c r="P76">
        <v>116.954649</v>
      </c>
      <c r="Q76">
        <v>0</v>
      </c>
      <c r="R76">
        <v>20.399515000000001</v>
      </c>
      <c r="S76">
        <v>0</v>
      </c>
      <c r="T76">
        <v>0</v>
      </c>
      <c r="U76">
        <v>303.21899999999999</v>
      </c>
      <c r="V76">
        <v>13.866671999999999</v>
      </c>
      <c r="W76">
        <v>44.437947999999999</v>
      </c>
      <c r="X76">
        <v>141.99854099999999</v>
      </c>
      <c r="Y76">
        <v>0</v>
      </c>
      <c r="Z76">
        <v>18.926064</v>
      </c>
      <c r="AA76">
        <v>40.571742</v>
      </c>
      <c r="AB76">
        <v>39.088106000000003</v>
      </c>
      <c r="AC76">
        <v>28.606085</v>
      </c>
      <c r="AD76">
        <v>17.946522000000002</v>
      </c>
      <c r="AE76">
        <v>48.700355999999999</v>
      </c>
      <c r="AF76">
        <v>19.386763999999999</v>
      </c>
      <c r="AG76">
        <v>40.163522</v>
      </c>
      <c r="AH76">
        <v>137.94962799999999</v>
      </c>
      <c r="AI76">
        <v>32.610962999999998</v>
      </c>
      <c r="AJ76">
        <v>0</v>
      </c>
      <c r="AK76">
        <v>50.641905000000001</v>
      </c>
      <c r="AL76">
        <v>67.112471999999997</v>
      </c>
      <c r="AM76">
        <v>15.503743</v>
      </c>
      <c r="AN76">
        <v>0.63591299999999995</v>
      </c>
      <c r="AO76">
        <v>4.8110749999999998</v>
      </c>
      <c r="AP76">
        <v>7.3985440000000002</v>
      </c>
      <c r="AQ76">
        <v>61.818171999999997</v>
      </c>
      <c r="AR76">
        <v>21.254207999999998</v>
      </c>
      <c r="AS76">
        <v>21.365677000000002</v>
      </c>
      <c r="AT76">
        <v>14.435919999999999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77.460796999999999</v>
      </c>
      <c r="BA76">
        <f t="shared" si="4"/>
        <v>2019.9924920000003</v>
      </c>
      <c r="BD76">
        <v>6.97</v>
      </c>
      <c r="BE76">
        <v>1.79</v>
      </c>
      <c r="BF76">
        <v>2.15</v>
      </c>
      <c r="BG76">
        <v>1.67</v>
      </c>
      <c r="BH76">
        <v>6.06</v>
      </c>
      <c r="BI76">
        <v>0.8</v>
      </c>
      <c r="BJ76">
        <v>1.21</v>
      </c>
      <c r="BK76">
        <v>1.19</v>
      </c>
      <c r="BL76">
        <v>0.76</v>
      </c>
      <c r="BM76">
        <v>0.08</v>
      </c>
      <c r="BN76">
        <v>3.27</v>
      </c>
      <c r="BO76">
        <v>1.82</v>
      </c>
      <c r="BP76">
        <v>0.25</v>
      </c>
      <c r="BQ76">
        <v>1.92</v>
      </c>
      <c r="BR76">
        <v>2.1</v>
      </c>
      <c r="BS76">
        <v>1.56</v>
      </c>
      <c r="BT76">
        <v>2.7850269999999999</v>
      </c>
      <c r="BU76">
        <v>1.2977050000000001</v>
      </c>
      <c r="BV76">
        <v>1.968296</v>
      </c>
      <c r="BW76">
        <v>1.8547899999999999</v>
      </c>
      <c r="BX76">
        <v>1.8707530000000001</v>
      </c>
      <c r="BY76">
        <v>2.5954100000000002</v>
      </c>
      <c r="BZ76">
        <v>1.283863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5.1389120000000004</v>
      </c>
      <c r="CK76">
        <v>1.78051</v>
      </c>
      <c r="CL76">
        <v>2.5782639999999999</v>
      </c>
      <c r="CM76">
        <v>3.4033090000000001</v>
      </c>
      <c r="CN76">
        <v>1.712971</v>
      </c>
      <c r="CO76">
        <v>4.1526560000000003</v>
      </c>
      <c r="CP76">
        <v>4.1165589999999996</v>
      </c>
      <c r="CQ76">
        <v>1.712971</v>
      </c>
      <c r="CR76">
        <v>0.65554000000000001</v>
      </c>
      <c r="CS76">
        <v>1.082338</v>
      </c>
      <c r="CT76">
        <v>0.94153799999999999</v>
      </c>
      <c r="CU76">
        <v>1.067331</v>
      </c>
      <c r="CV76">
        <v>0.74620799999999998</v>
      </c>
      <c r="CW76">
        <v>1.1158459999999999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77.460796999999999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329.40557000000001</v>
      </c>
      <c r="L77">
        <v>0</v>
      </c>
      <c r="M77">
        <v>45.430869999999999</v>
      </c>
      <c r="N77">
        <v>116.14370599999999</v>
      </c>
      <c r="O77">
        <v>121.747843</v>
      </c>
      <c r="P77">
        <v>116.954649</v>
      </c>
      <c r="Q77">
        <v>0</v>
      </c>
      <c r="R77">
        <v>20.399515000000001</v>
      </c>
      <c r="S77">
        <v>0</v>
      </c>
      <c r="T77">
        <v>0</v>
      </c>
      <c r="U77">
        <v>303.21899999999999</v>
      </c>
      <c r="V77">
        <v>13.866671999999999</v>
      </c>
      <c r="W77">
        <v>44.437947999999999</v>
      </c>
      <c r="X77">
        <v>141.99854099999999</v>
      </c>
      <c r="Y77">
        <v>0</v>
      </c>
      <c r="Z77">
        <v>18.926064</v>
      </c>
      <c r="AA77">
        <v>40.571742</v>
      </c>
      <c r="AB77">
        <v>39.088106000000003</v>
      </c>
      <c r="AC77">
        <v>28.606085</v>
      </c>
      <c r="AD77">
        <v>17.946522000000002</v>
      </c>
      <c r="AE77">
        <v>48.700355999999999</v>
      </c>
      <c r="AF77">
        <v>19.386763999999999</v>
      </c>
      <c r="AG77">
        <v>40.163522</v>
      </c>
      <c r="AH77">
        <v>137.94962799999999</v>
      </c>
      <c r="AI77">
        <v>32.610962999999998</v>
      </c>
      <c r="AJ77">
        <v>0</v>
      </c>
      <c r="AK77">
        <v>50.641905000000001</v>
      </c>
      <c r="AL77">
        <v>67.112471999999997</v>
      </c>
      <c r="AM77">
        <v>15.503743</v>
      </c>
      <c r="AN77">
        <v>0.61720900000000001</v>
      </c>
      <c r="AO77">
        <v>3.3960530000000002</v>
      </c>
      <c r="AP77">
        <v>7.3985440000000002</v>
      </c>
      <c r="AQ77">
        <v>61.818171999999997</v>
      </c>
      <c r="AR77">
        <v>21.254207999999998</v>
      </c>
      <c r="AS77">
        <v>21.365677000000002</v>
      </c>
      <c r="AT77">
        <v>14.435919999999999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77.460796999999999</v>
      </c>
      <c r="BA77">
        <f t="shared" si="4"/>
        <v>2018.5587660000001</v>
      </c>
      <c r="BD77">
        <v>6.97</v>
      </c>
      <c r="BE77">
        <v>1.79</v>
      </c>
      <c r="BF77">
        <v>2.15</v>
      </c>
      <c r="BG77">
        <v>1.67</v>
      </c>
      <c r="BH77">
        <v>6.06</v>
      </c>
      <c r="BI77">
        <v>0.8</v>
      </c>
      <c r="BJ77">
        <v>1.21</v>
      </c>
      <c r="BK77">
        <v>1.19</v>
      </c>
      <c r="BL77">
        <v>0.76</v>
      </c>
      <c r="BM77">
        <v>0.08</v>
      </c>
      <c r="BN77">
        <v>3.27</v>
      </c>
      <c r="BO77">
        <v>1.82</v>
      </c>
      <c r="BP77">
        <v>0.25</v>
      </c>
      <c r="BQ77">
        <v>1.92</v>
      </c>
      <c r="BR77">
        <v>2.1</v>
      </c>
      <c r="BS77">
        <v>1.56</v>
      </c>
      <c r="BT77">
        <v>2.7850269999999999</v>
      </c>
      <c r="BU77">
        <v>1.2977050000000001</v>
      </c>
      <c r="BV77">
        <v>1.968296</v>
      </c>
      <c r="BW77">
        <v>1.8547899999999999</v>
      </c>
      <c r="BX77">
        <v>1.8707530000000001</v>
      </c>
      <c r="BY77">
        <v>2.5954100000000002</v>
      </c>
      <c r="BZ77">
        <v>1.283863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5.1389120000000004</v>
      </c>
      <c r="CK77">
        <v>1.78051</v>
      </c>
      <c r="CL77">
        <v>2.5782639999999999</v>
      </c>
      <c r="CM77">
        <v>3.4033090000000001</v>
      </c>
      <c r="CN77">
        <v>1.712971</v>
      </c>
      <c r="CO77">
        <v>4.1526560000000003</v>
      </c>
      <c r="CP77">
        <v>4.1165589999999996</v>
      </c>
      <c r="CQ77">
        <v>1.712971</v>
      </c>
      <c r="CR77">
        <v>0.65554000000000001</v>
      </c>
      <c r="CS77">
        <v>1.082338</v>
      </c>
      <c r="CT77">
        <v>0.94153799999999999</v>
      </c>
      <c r="CU77">
        <v>1.067331</v>
      </c>
      <c r="CV77">
        <v>0.74620799999999998</v>
      </c>
      <c r="CW77">
        <v>1.1158459999999999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77.460796999999999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324.89328699999999</v>
      </c>
      <c r="L78">
        <v>0</v>
      </c>
      <c r="M78">
        <v>45.430869999999999</v>
      </c>
      <c r="N78">
        <v>116.14370599999999</v>
      </c>
      <c r="O78">
        <v>121.747843</v>
      </c>
      <c r="P78">
        <v>116.954649</v>
      </c>
      <c r="Q78">
        <v>0</v>
      </c>
      <c r="R78">
        <v>20.399515000000001</v>
      </c>
      <c r="S78">
        <v>0</v>
      </c>
      <c r="T78">
        <v>0</v>
      </c>
      <c r="U78">
        <v>303.21899999999999</v>
      </c>
      <c r="V78">
        <v>13.866671999999999</v>
      </c>
      <c r="W78">
        <v>44.437947999999999</v>
      </c>
      <c r="X78">
        <v>141.99854099999999</v>
      </c>
      <c r="Y78">
        <v>0</v>
      </c>
      <c r="Z78">
        <v>18.926064</v>
      </c>
      <c r="AA78">
        <v>40.571742</v>
      </c>
      <c r="AB78">
        <v>39.088106000000003</v>
      </c>
      <c r="AC78">
        <v>28.606085</v>
      </c>
      <c r="AD78">
        <v>17.946522000000002</v>
      </c>
      <c r="AE78">
        <v>48.700355999999999</v>
      </c>
      <c r="AF78">
        <v>19.386763999999999</v>
      </c>
      <c r="AG78">
        <v>40.163522</v>
      </c>
      <c r="AH78">
        <v>137.94962799999999</v>
      </c>
      <c r="AI78">
        <v>32.610962999999998</v>
      </c>
      <c r="AJ78">
        <v>0</v>
      </c>
      <c r="AK78">
        <v>50.641905000000001</v>
      </c>
      <c r="AL78">
        <v>67.112471999999997</v>
      </c>
      <c r="AM78">
        <v>15.503743</v>
      </c>
      <c r="AN78">
        <v>0.61720900000000001</v>
      </c>
      <c r="AO78">
        <v>3.3960530000000002</v>
      </c>
      <c r="AP78">
        <v>7.3985440000000002</v>
      </c>
      <c r="AQ78">
        <v>61.818171999999997</v>
      </c>
      <c r="AR78">
        <v>21.254207999999998</v>
      </c>
      <c r="AS78">
        <v>21.365677000000002</v>
      </c>
      <c r="AT78">
        <v>14.435919999999999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77.460796999999999</v>
      </c>
      <c r="BA78">
        <f t="shared" si="4"/>
        <v>2014.0464830000001</v>
      </c>
      <c r="BD78">
        <v>6.97</v>
      </c>
      <c r="BE78">
        <v>1.79</v>
      </c>
      <c r="BF78">
        <v>2.15</v>
      </c>
      <c r="BG78">
        <v>1.67</v>
      </c>
      <c r="BH78">
        <v>6.06</v>
      </c>
      <c r="BI78">
        <v>0.8</v>
      </c>
      <c r="BJ78">
        <v>1.21</v>
      </c>
      <c r="BK78">
        <v>1.19</v>
      </c>
      <c r="BL78">
        <v>0.76</v>
      </c>
      <c r="BM78">
        <v>0.08</v>
      </c>
      <c r="BN78">
        <v>3.27</v>
      </c>
      <c r="BO78">
        <v>1.82</v>
      </c>
      <c r="BP78">
        <v>0.25</v>
      </c>
      <c r="BQ78">
        <v>1.92</v>
      </c>
      <c r="BR78">
        <v>2.1</v>
      </c>
      <c r="BS78">
        <v>1.56</v>
      </c>
      <c r="BT78">
        <v>2.7850269999999999</v>
      </c>
      <c r="BU78">
        <v>1.2977050000000001</v>
      </c>
      <c r="BV78">
        <v>1.968296</v>
      </c>
      <c r="BW78">
        <v>1.8547899999999999</v>
      </c>
      <c r="BX78">
        <v>1.8707530000000001</v>
      </c>
      <c r="BY78">
        <v>2.5954100000000002</v>
      </c>
      <c r="BZ78">
        <v>1.283863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5.1389120000000004</v>
      </c>
      <c r="CK78">
        <v>1.78051</v>
      </c>
      <c r="CL78">
        <v>2.5782639999999999</v>
      </c>
      <c r="CM78">
        <v>3.4033090000000001</v>
      </c>
      <c r="CN78">
        <v>1.712971</v>
      </c>
      <c r="CO78">
        <v>4.1526560000000003</v>
      </c>
      <c r="CP78">
        <v>4.1165589999999996</v>
      </c>
      <c r="CQ78">
        <v>1.712971</v>
      </c>
      <c r="CR78">
        <v>0.65554000000000001</v>
      </c>
      <c r="CS78">
        <v>1.082338</v>
      </c>
      <c r="CT78">
        <v>0.94153799999999999</v>
      </c>
      <c r="CU78">
        <v>1.067331</v>
      </c>
      <c r="CV78">
        <v>0.74620799999999998</v>
      </c>
      <c r="CW78">
        <v>1.1158459999999999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77.460796999999999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329.40557000000001</v>
      </c>
      <c r="L79">
        <v>0</v>
      </c>
      <c r="M79">
        <v>45.430869999999999</v>
      </c>
      <c r="N79">
        <v>116.14370599999999</v>
      </c>
      <c r="O79">
        <v>121.747843</v>
      </c>
      <c r="P79">
        <v>116.954649</v>
      </c>
      <c r="Q79">
        <v>0</v>
      </c>
      <c r="R79">
        <v>20.399515000000001</v>
      </c>
      <c r="S79">
        <v>0</v>
      </c>
      <c r="T79">
        <v>0</v>
      </c>
      <c r="U79">
        <v>303.21899999999999</v>
      </c>
      <c r="V79">
        <v>14.330674999999999</v>
      </c>
      <c r="W79">
        <v>44.437947999999999</v>
      </c>
      <c r="X79">
        <v>141.99854099999999</v>
      </c>
      <c r="Y79">
        <v>0</v>
      </c>
      <c r="Z79">
        <v>18.926064</v>
      </c>
      <c r="AA79">
        <v>40.571742</v>
      </c>
      <c r="AB79">
        <v>39.088106000000003</v>
      </c>
      <c r="AC79">
        <v>28.606085</v>
      </c>
      <c r="AD79">
        <v>17.946522000000002</v>
      </c>
      <c r="AE79">
        <v>48.700355999999999</v>
      </c>
      <c r="AF79">
        <v>19.386763999999999</v>
      </c>
      <c r="AG79">
        <v>40.163522</v>
      </c>
      <c r="AH79">
        <v>137.94962799999999</v>
      </c>
      <c r="AI79">
        <v>3.7628029999999999</v>
      </c>
      <c r="AJ79">
        <v>0</v>
      </c>
      <c r="AK79">
        <v>50.641905000000001</v>
      </c>
      <c r="AL79">
        <v>53.689978000000004</v>
      </c>
      <c r="AM79">
        <v>15.503743</v>
      </c>
      <c r="AN79">
        <v>0.61720900000000001</v>
      </c>
      <c r="AO79">
        <v>2.830044</v>
      </c>
      <c r="AP79">
        <v>7.3985440000000002</v>
      </c>
      <c r="AQ79">
        <v>61.818171999999997</v>
      </c>
      <c r="AR79">
        <v>21.254207999999998</v>
      </c>
      <c r="AS79">
        <v>21.365677000000002</v>
      </c>
      <c r="AT79">
        <v>13.849964999999999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77.186359999999993</v>
      </c>
      <c r="BA79">
        <f t="shared" si="4"/>
        <v>1975.3257140000003</v>
      </c>
      <c r="BD79">
        <v>6.97</v>
      </c>
      <c r="BE79">
        <v>1.79</v>
      </c>
      <c r="BF79">
        <v>2.15</v>
      </c>
      <c r="BG79">
        <v>1.67</v>
      </c>
      <c r="BH79">
        <v>6.06</v>
      </c>
      <c r="BI79">
        <v>0.8</v>
      </c>
      <c r="BJ79">
        <v>1.21</v>
      </c>
      <c r="BK79">
        <v>1.19</v>
      </c>
      <c r="BL79">
        <v>0.76</v>
      </c>
      <c r="BM79">
        <v>0.08</v>
      </c>
      <c r="BN79">
        <v>3.27</v>
      </c>
      <c r="BO79">
        <v>1.82</v>
      </c>
      <c r="BP79">
        <v>0.25</v>
      </c>
      <c r="BQ79">
        <v>1.92</v>
      </c>
      <c r="BR79">
        <v>2.1</v>
      </c>
      <c r="BS79">
        <v>1.56</v>
      </c>
      <c r="BT79">
        <v>2.7850269999999999</v>
      </c>
      <c r="BU79">
        <v>1.2977050000000001</v>
      </c>
      <c r="BV79">
        <v>1.968296</v>
      </c>
      <c r="BW79">
        <v>1.8547899999999999</v>
      </c>
      <c r="BX79">
        <v>1.8707530000000001</v>
      </c>
      <c r="BY79">
        <v>2.5954100000000002</v>
      </c>
      <c r="BZ79">
        <v>1.283863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5.1389120000000004</v>
      </c>
      <c r="CK79">
        <v>1.78051</v>
      </c>
      <c r="CL79">
        <v>2.5782639999999999</v>
      </c>
      <c r="CM79">
        <v>3.4033090000000001</v>
      </c>
      <c r="CN79">
        <v>1.712971</v>
      </c>
      <c r="CO79">
        <v>4.1526560000000003</v>
      </c>
      <c r="CP79">
        <v>3.8421219999999998</v>
      </c>
      <c r="CQ79">
        <v>1.712971</v>
      </c>
      <c r="CR79">
        <v>0.65554000000000001</v>
      </c>
      <c r="CS79">
        <v>1.082338</v>
      </c>
      <c r="CT79">
        <v>0.94153799999999999</v>
      </c>
      <c r="CU79">
        <v>1.067331</v>
      </c>
      <c r="CV79">
        <v>0.74620799999999998</v>
      </c>
      <c r="CW79">
        <v>1.1158459999999999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77.186359999999993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329.40557000000001</v>
      </c>
      <c r="L80">
        <v>0</v>
      </c>
      <c r="M80">
        <v>45.430869999999999</v>
      </c>
      <c r="N80">
        <v>116.14370599999999</v>
      </c>
      <c r="O80">
        <v>121.747843</v>
      </c>
      <c r="P80">
        <v>116.954649</v>
      </c>
      <c r="Q80">
        <v>0</v>
      </c>
      <c r="R80">
        <v>20.399515000000001</v>
      </c>
      <c r="S80">
        <v>0</v>
      </c>
      <c r="T80">
        <v>0</v>
      </c>
      <c r="U80">
        <v>303.21899999999999</v>
      </c>
      <c r="V80">
        <v>14.330674999999999</v>
      </c>
      <c r="W80">
        <v>44.437947999999999</v>
      </c>
      <c r="X80">
        <v>141.99854099999999</v>
      </c>
      <c r="Y80">
        <v>0</v>
      </c>
      <c r="Z80">
        <v>18.926064</v>
      </c>
      <c r="AA80">
        <v>40.571742</v>
      </c>
      <c r="AB80">
        <v>39.088106000000003</v>
      </c>
      <c r="AC80">
        <v>28.606085</v>
      </c>
      <c r="AD80">
        <v>17.946522000000002</v>
      </c>
      <c r="AE80">
        <v>48.700355999999999</v>
      </c>
      <c r="AF80">
        <v>19.386763999999999</v>
      </c>
      <c r="AG80">
        <v>40.163522</v>
      </c>
      <c r="AH80">
        <v>137.94962799999999</v>
      </c>
      <c r="AI80">
        <v>0</v>
      </c>
      <c r="AJ80">
        <v>0</v>
      </c>
      <c r="AK80">
        <v>50.641905000000001</v>
      </c>
      <c r="AL80">
        <v>53.689978000000004</v>
      </c>
      <c r="AM80">
        <v>15.503743</v>
      </c>
      <c r="AN80">
        <v>0.61720900000000001</v>
      </c>
      <c r="AO80">
        <v>2.830044</v>
      </c>
      <c r="AP80">
        <v>7.3985440000000002</v>
      </c>
      <c r="AQ80">
        <v>61.818171999999997</v>
      </c>
      <c r="AR80">
        <v>21.254207999999998</v>
      </c>
      <c r="AS80">
        <v>21.365677000000002</v>
      </c>
      <c r="AT80">
        <v>14.435919999999999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77.186359999999993</v>
      </c>
      <c r="BA80">
        <f t="shared" si="4"/>
        <v>1972.148866</v>
      </c>
      <c r="BD80">
        <v>6.97</v>
      </c>
      <c r="BE80">
        <v>1.79</v>
      </c>
      <c r="BF80">
        <v>2.15</v>
      </c>
      <c r="BG80">
        <v>1.67</v>
      </c>
      <c r="BH80">
        <v>6.06</v>
      </c>
      <c r="BI80">
        <v>0.8</v>
      </c>
      <c r="BJ80">
        <v>1.21</v>
      </c>
      <c r="BK80">
        <v>1.19</v>
      </c>
      <c r="BL80">
        <v>0.76</v>
      </c>
      <c r="BM80">
        <v>0.08</v>
      </c>
      <c r="BN80">
        <v>3.27</v>
      </c>
      <c r="BO80">
        <v>1.82</v>
      </c>
      <c r="BP80">
        <v>0.25</v>
      </c>
      <c r="BQ80">
        <v>1.92</v>
      </c>
      <c r="BR80">
        <v>2.1</v>
      </c>
      <c r="BS80">
        <v>1.56</v>
      </c>
      <c r="BT80">
        <v>2.7850269999999999</v>
      </c>
      <c r="BU80">
        <v>1.2977050000000001</v>
      </c>
      <c r="BV80">
        <v>1.968296</v>
      </c>
      <c r="BW80">
        <v>1.8547899999999999</v>
      </c>
      <c r="BX80">
        <v>1.8707530000000001</v>
      </c>
      <c r="BY80">
        <v>2.5954100000000002</v>
      </c>
      <c r="BZ80">
        <v>1.283863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5.1389120000000004</v>
      </c>
      <c r="CK80">
        <v>1.78051</v>
      </c>
      <c r="CL80">
        <v>2.5782639999999999</v>
      </c>
      <c r="CM80">
        <v>3.4033090000000001</v>
      </c>
      <c r="CN80">
        <v>1.712971</v>
      </c>
      <c r="CO80">
        <v>4.1526560000000003</v>
      </c>
      <c r="CP80">
        <v>3.8421219999999998</v>
      </c>
      <c r="CQ80">
        <v>1.712971</v>
      </c>
      <c r="CR80">
        <v>0.65554000000000001</v>
      </c>
      <c r="CS80">
        <v>1.082338</v>
      </c>
      <c r="CT80">
        <v>0.94153799999999999</v>
      </c>
      <c r="CU80">
        <v>1.067331</v>
      </c>
      <c r="CV80">
        <v>0.74620799999999998</v>
      </c>
      <c r="CW80">
        <v>1.1158459999999999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77.186359999999993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329.40557000000001</v>
      </c>
      <c r="L81">
        <v>0</v>
      </c>
      <c r="M81">
        <v>45.430869999999999</v>
      </c>
      <c r="N81">
        <v>116.14370599999999</v>
      </c>
      <c r="O81">
        <v>121.747843</v>
      </c>
      <c r="P81">
        <v>116.954649</v>
      </c>
      <c r="Q81">
        <v>0</v>
      </c>
      <c r="R81">
        <v>20.399515000000001</v>
      </c>
      <c r="S81">
        <v>0</v>
      </c>
      <c r="T81">
        <v>0</v>
      </c>
      <c r="U81">
        <v>259.90199999999999</v>
      </c>
      <c r="V81">
        <v>18.407990999999999</v>
      </c>
      <c r="W81">
        <v>44.437947999999999</v>
      </c>
      <c r="X81">
        <v>141.99854099999999</v>
      </c>
      <c r="Y81">
        <v>0</v>
      </c>
      <c r="Z81">
        <v>18.926064</v>
      </c>
      <c r="AA81">
        <v>40.571742</v>
      </c>
      <c r="AB81">
        <v>39.088106000000003</v>
      </c>
      <c r="AC81">
        <v>28.606085</v>
      </c>
      <c r="AD81">
        <v>17.946522000000002</v>
      </c>
      <c r="AE81">
        <v>48.700355999999999</v>
      </c>
      <c r="AF81">
        <v>19.386763999999999</v>
      </c>
      <c r="AG81">
        <v>40.163522</v>
      </c>
      <c r="AH81">
        <v>137.94962799999999</v>
      </c>
      <c r="AI81">
        <v>0</v>
      </c>
      <c r="AJ81">
        <v>0</v>
      </c>
      <c r="AK81">
        <v>50.641905000000001</v>
      </c>
      <c r="AL81">
        <v>22.370823999999999</v>
      </c>
      <c r="AM81">
        <v>15.503743</v>
      </c>
      <c r="AN81">
        <v>0.61720900000000001</v>
      </c>
      <c r="AO81">
        <v>2.830044</v>
      </c>
      <c r="AP81">
        <v>7.3985440000000002</v>
      </c>
      <c r="AQ81">
        <v>61.818171999999997</v>
      </c>
      <c r="AR81">
        <v>26.56776</v>
      </c>
      <c r="AS81">
        <v>22.660567</v>
      </c>
      <c r="AT81">
        <v>14.435919999999999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77.460796999999999</v>
      </c>
      <c r="BA81">
        <f t="shared" si="4"/>
        <v>1908.4729069999999</v>
      </c>
      <c r="BD81">
        <v>6.97</v>
      </c>
      <c r="BE81">
        <v>1.79</v>
      </c>
      <c r="BF81">
        <v>2.15</v>
      </c>
      <c r="BG81">
        <v>1.67</v>
      </c>
      <c r="BH81">
        <v>6.06</v>
      </c>
      <c r="BI81">
        <v>0.8</v>
      </c>
      <c r="BJ81">
        <v>1.21</v>
      </c>
      <c r="BK81">
        <v>1.19</v>
      </c>
      <c r="BL81">
        <v>0.76</v>
      </c>
      <c r="BM81">
        <v>0.08</v>
      </c>
      <c r="BN81">
        <v>3.27</v>
      </c>
      <c r="BO81">
        <v>1.82</v>
      </c>
      <c r="BP81">
        <v>0.25</v>
      </c>
      <c r="BQ81">
        <v>1.92</v>
      </c>
      <c r="BR81">
        <v>2.1</v>
      </c>
      <c r="BS81">
        <v>1.56</v>
      </c>
      <c r="BT81">
        <v>2.7850269999999999</v>
      </c>
      <c r="BU81">
        <v>1.2977050000000001</v>
      </c>
      <c r="BV81">
        <v>1.968296</v>
      </c>
      <c r="BW81">
        <v>1.8547899999999999</v>
      </c>
      <c r="BX81">
        <v>1.8707530000000001</v>
      </c>
      <c r="BY81">
        <v>2.5954100000000002</v>
      </c>
      <c r="BZ81">
        <v>1.283863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5.1389120000000004</v>
      </c>
      <c r="CK81">
        <v>1.78051</v>
      </c>
      <c r="CL81">
        <v>2.5782639999999999</v>
      </c>
      <c r="CM81">
        <v>3.4033090000000001</v>
      </c>
      <c r="CN81">
        <v>1.712971</v>
      </c>
      <c r="CO81">
        <v>4.1526560000000003</v>
      </c>
      <c r="CP81">
        <v>4.1165589999999996</v>
      </c>
      <c r="CQ81">
        <v>1.712971</v>
      </c>
      <c r="CR81">
        <v>0.65554000000000001</v>
      </c>
      <c r="CS81">
        <v>1.082338</v>
      </c>
      <c r="CT81">
        <v>0.94153799999999999</v>
      </c>
      <c r="CU81">
        <v>1.067331</v>
      </c>
      <c r="CV81">
        <v>0.74620799999999998</v>
      </c>
      <c r="CW81">
        <v>1.1158459999999999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77.460796999999999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324.89328699999999</v>
      </c>
      <c r="L82">
        <v>0</v>
      </c>
      <c r="M82">
        <v>45.430869999999999</v>
      </c>
      <c r="N82">
        <v>116.14370599999999</v>
      </c>
      <c r="O82">
        <v>121.747843</v>
      </c>
      <c r="P82">
        <v>116.954649</v>
      </c>
      <c r="Q82">
        <v>0</v>
      </c>
      <c r="R82">
        <v>20.399515000000001</v>
      </c>
      <c r="S82">
        <v>0</v>
      </c>
      <c r="T82">
        <v>0</v>
      </c>
      <c r="U82">
        <v>259.90199999999999</v>
      </c>
      <c r="V82">
        <v>18.407990999999999</v>
      </c>
      <c r="W82">
        <v>44.437947999999999</v>
      </c>
      <c r="X82">
        <v>141.99854099999999</v>
      </c>
      <c r="Y82">
        <v>0</v>
      </c>
      <c r="Z82">
        <v>12.617376</v>
      </c>
      <c r="AA82">
        <v>40.571742</v>
      </c>
      <c r="AB82">
        <v>39.088106000000003</v>
      </c>
      <c r="AC82">
        <v>28.606085</v>
      </c>
      <c r="AD82">
        <v>17.946522000000002</v>
      </c>
      <c r="AE82">
        <v>48.700355999999999</v>
      </c>
      <c r="AF82">
        <v>17.448087999999998</v>
      </c>
      <c r="AG82">
        <v>40.163522</v>
      </c>
      <c r="AH82">
        <v>137.94962799999999</v>
      </c>
      <c r="AI82">
        <v>0</v>
      </c>
      <c r="AJ82">
        <v>0</v>
      </c>
      <c r="AK82">
        <v>50.641905000000001</v>
      </c>
      <c r="AL82">
        <v>11.185411999999999</v>
      </c>
      <c r="AM82">
        <v>5.1994259999999999</v>
      </c>
      <c r="AN82">
        <v>0.61720900000000001</v>
      </c>
      <c r="AO82">
        <v>2.830044</v>
      </c>
      <c r="AP82">
        <v>7.3985440000000002</v>
      </c>
      <c r="AQ82">
        <v>61.818171999999997</v>
      </c>
      <c r="AR82">
        <v>26.56776</v>
      </c>
      <c r="AS82">
        <v>22.660567</v>
      </c>
      <c r="AT82">
        <v>14.435919999999999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77.146951000000001</v>
      </c>
      <c r="BA82">
        <f t="shared" si="4"/>
        <v>1873.9096849999996</v>
      </c>
      <c r="BD82">
        <v>6.97</v>
      </c>
      <c r="BE82">
        <v>1.79</v>
      </c>
      <c r="BF82">
        <v>2.15</v>
      </c>
      <c r="BG82">
        <v>1.67</v>
      </c>
      <c r="BH82">
        <v>6.06</v>
      </c>
      <c r="BI82">
        <v>0.8</v>
      </c>
      <c r="BJ82">
        <v>1.21</v>
      </c>
      <c r="BK82">
        <v>1.19</v>
      </c>
      <c r="BL82">
        <v>0.76</v>
      </c>
      <c r="BM82">
        <v>0.08</v>
      </c>
      <c r="BN82">
        <v>3.27</v>
      </c>
      <c r="BO82">
        <v>1.82</v>
      </c>
      <c r="BP82">
        <v>0.25</v>
      </c>
      <c r="BQ82">
        <v>1.92</v>
      </c>
      <c r="BR82">
        <v>2.1</v>
      </c>
      <c r="BS82">
        <v>1.56</v>
      </c>
      <c r="BT82">
        <v>2.7850269999999999</v>
      </c>
      <c r="BU82">
        <v>1.2977050000000001</v>
      </c>
      <c r="BV82">
        <v>1.968296</v>
      </c>
      <c r="BW82">
        <v>1.8547899999999999</v>
      </c>
      <c r="BX82">
        <v>1.8707530000000001</v>
      </c>
      <c r="BY82">
        <v>2.5954100000000002</v>
      </c>
      <c r="BZ82">
        <v>1.283863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5.1389120000000004</v>
      </c>
      <c r="CK82">
        <v>1.78051</v>
      </c>
      <c r="CL82">
        <v>2.5782639999999999</v>
      </c>
      <c r="CM82">
        <v>3.4033090000000001</v>
      </c>
      <c r="CN82">
        <v>1.712971</v>
      </c>
      <c r="CO82">
        <v>4.1526560000000003</v>
      </c>
      <c r="CP82">
        <v>4.1165589999999996</v>
      </c>
      <c r="CQ82">
        <v>1.712971</v>
      </c>
      <c r="CR82">
        <v>0.65554000000000001</v>
      </c>
      <c r="CS82">
        <v>1.082338</v>
      </c>
      <c r="CT82">
        <v>0.62769200000000003</v>
      </c>
      <c r="CU82">
        <v>1.067331</v>
      </c>
      <c r="CV82">
        <v>0.74620799999999998</v>
      </c>
      <c r="CW82">
        <v>1.1158459999999999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77.146951000000001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324.89328699999999</v>
      </c>
      <c r="L83">
        <v>0</v>
      </c>
      <c r="M83">
        <v>45.430869999999999</v>
      </c>
      <c r="N83">
        <v>116.14370599999999</v>
      </c>
      <c r="O83">
        <v>121.747843</v>
      </c>
      <c r="P83">
        <v>116.954649</v>
      </c>
      <c r="Q83">
        <v>0</v>
      </c>
      <c r="R83">
        <v>20.399515000000001</v>
      </c>
      <c r="S83">
        <v>0</v>
      </c>
      <c r="T83">
        <v>0</v>
      </c>
      <c r="U83">
        <v>259.90199999999999</v>
      </c>
      <c r="V83">
        <v>18.407990999999999</v>
      </c>
      <c r="W83">
        <v>44.437947999999999</v>
      </c>
      <c r="X83">
        <v>141.99854099999999</v>
      </c>
      <c r="Y83">
        <v>0</v>
      </c>
      <c r="Z83">
        <v>6.3086880000000001</v>
      </c>
      <c r="AA83">
        <v>40.571742</v>
      </c>
      <c r="AB83">
        <v>39.088106000000003</v>
      </c>
      <c r="AC83">
        <v>28.606085</v>
      </c>
      <c r="AD83">
        <v>17.946522000000002</v>
      </c>
      <c r="AE83">
        <v>48.700355999999999</v>
      </c>
      <c r="AF83">
        <v>17.448087999999998</v>
      </c>
      <c r="AG83">
        <v>40.163522</v>
      </c>
      <c r="AH83">
        <v>137.94962799999999</v>
      </c>
      <c r="AI83">
        <v>0</v>
      </c>
      <c r="AJ83">
        <v>0</v>
      </c>
      <c r="AK83">
        <v>50.641905000000001</v>
      </c>
      <c r="AL83">
        <v>11.185411999999999</v>
      </c>
      <c r="AM83">
        <v>3.6763620000000001</v>
      </c>
      <c r="AN83">
        <v>0.61720900000000001</v>
      </c>
      <c r="AO83">
        <v>2.830044</v>
      </c>
      <c r="AP83">
        <v>7.3985440000000002</v>
      </c>
      <c r="AQ83">
        <v>61.818171999999997</v>
      </c>
      <c r="AR83">
        <v>29.755890999999998</v>
      </c>
      <c r="AS83">
        <v>31.077348000000001</v>
      </c>
      <c r="AT83">
        <v>14.435919999999999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76.833105000000003</v>
      </c>
      <c r="BA83">
        <f t="shared" si="4"/>
        <v>1877.368999</v>
      </c>
      <c r="BD83">
        <v>6.97</v>
      </c>
      <c r="BE83">
        <v>1.79</v>
      </c>
      <c r="BF83">
        <v>2.15</v>
      </c>
      <c r="BG83">
        <v>1.67</v>
      </c>
      <c r="BH83">
        <v>6.06</v>
      </c>
      <c r="BI83">
        <v>0.8</v>
      </c>
      <c r="BJ83">
        <v>1.21</v>
      </c>
      <c r="BK83">
        <v>1.19</v>
      </c>
      <c r="BL83">
        <v>0.76</v>
      </c>
      <c r="BM83">
        <v>0.08</v>
      </c>
      <c r="BN83">
        <v>3.27</v>
      </c>
      <c r="BO83">
        <v>1.82</v>
      </c>
      <c r="BP83">
        <v>0.25</v>
      </c>
      <c r="BQ83">
        <v>1.92</v>
      </c>
      <c r="BR83">
        <v>2.1</v>
      </c>
      <c r="BS83">
        <v>1.56</v>
      </c>
      <c r="BT83">
        <v>2.7850269999999999</v>
      </c>
      <c r="BU83">
        <v>1.2977050000000001</v>
      </c>
      <c r="BV83">
        <v>1.968296</v>
      </c>
      <c r="BW83">
        <v>1.8547899999999999</v>
      </c>
      <c r="BX83">
        <v>1.8707530000000001</v>
      </c>
      <c r="BY83">
        <v>2.5954100000000002</v>
      </c>
      <c r="BZ83">
        <v>1.283863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5.1389120000000004</v>
      </c>
      <c r="CK83">
        <v>1.78051</v>
      </c>
      <c r="CL83">
        <v>2.5782639999999999</v>
      </c>
      <c r="CM83">
        <v>3.4033090000000001</v>
      </c>
      <c r="CN83">
        <v>1.712971</v>
      </c>
      <c r="CO83">
        <v>4.1526560000000003</v>
      </c>
      <c r="CP83">
        <v>4.1165589999999996</v>
      </c>
      <c r="CQ83">
        <v>1.712971</v>
      </c>
      <c r="CR83">
        <v>0.65554000000000001</v>
      </c>
      <c r="CS83">
        <v>1.082338</v>
      </c>
      <c r="CT83">
        <v>0.31384600000000001</v>
      </c>
      <c r="CU83">
        <v>1.067331</v>
      </c>
      <c r="CV83">
        <v>0.74620799999999998</v>
      </c>
      <c r="CW83">
        <v>1.1158459999999999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76.833105000000003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329.40557000000001</v>
      </c>
      <c r="L84">
        <v>0</v>
      </c>
      <c r="M84">
        <v>45.430869999999999</v>
      </c>
      <c r="N84">
        <v>116.14370599999999</v>
      </c>
      <c r="O84">
        <v>121.747843</v>
      </c>
      <c r="P84">
        <v>116.954649</v>
      </c>
      <c r="Q84">
        <v>0</v>
      </c>
      <c r="R84">
        <v>20.399515000000001</v>
      </c>
      <c r="S84">
        <v>0</v>
      </c>
      <c r="T84">
        <v>0</v>
      </c>
      <c r="U84">
        <v>259.90199999999999</v>
      </c>
      <c r="V84">
        <v>18.407990999999999</v>
      </c>
      <c r="W84">
        <v>44.437947999999999</v>
      </c>
      <c r="X84">
        <v>141.99854099999999</v>
      </c>
      <c r="Y84">
        <v>0</v>
      </c>
      <c r="Z84">
        <v>0</v>
      </c>
      <c r="AA84">
        <v>26.996117000000002</v>
      </c>
      <c r="AB84">
        <v>39.088106000000003</v>
      </c>
      <c r="AC84">
        <v>28.606085</v>
      </c>
      <c r="AD84">
        <v>17.946522000000002</v>
      </c>
      <c r="AE84">
        <v>48.700355999999999</v>
      </c>
      <c r="AF84">
        <v>17.448087999999998</v>
      </c>
      <c r="AG84">
        <v>40.163522</v>
      </c>
      <c r="AH84">
        <v>137.94962799999999</v>
      </c>
      <c r="AI84">
        <v>0</v>
      </c>
      <c r="AJ84">
        <v>0</v>
      </c>
      <c r="AK84">
        <v>50.641905000000001</v>
      </c>
      <c r="AL84">
        <v>11.185411999999999</v>
      </c>
      <c r="AM84">
        <v>0</v>
      </c>
      <c r="AN84">
        <v>0.61720900000000001</v>
      </c>
      <c r="AO84">
        <v>2.830044</v>
      </c>
      <c r="AP84">
        <v>7.3985440000000002</v>
      </c>
      <c r="AQ84">
        <v>61.818171999999997</v>
      </c>
      <c r="AR84">
        <v>29.755890999999998</v>
      </c>
      <c r="AS84">
        <v>31.077348000000001</v>
      </c>
      <c r="AT84">
        <v>14.435919999999999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76.833105000000003</v>
      </c>
      <c r="BA84">
        <f t="shared" si="4"/>
        <v>1858.3206069999999</v>
      </c>
      <c r="BD84">
        <v>6.97</v>
      </c>
      <c r="BE84">
        <v>1.79</v>
      </c>
      <c r="BF84">
        <v>2.15</v>
      </c>
      <c r="BG84">
        <v>1.67</v>
      </c>
      <c r="BH84">
        <v>6.06</v>
      </c>
      <c r="BI84">
        <v>0.8</v>
      </c>
      <c r="BJ84">
        <v>1.21</v>
      </c>
      <c r="BK84">
        <v>1.19</v>
      </c>
      <c r="BL84">
        <v>0.76</v>
      </c>
      <c r="BM84">
        <v>0.08</v>
      </c>
      <c r="BN84">
        <v>3.27</v>
      </c>
      <c r="BO84">
        <v>1.82</v>
      </c>
      <c r="BP84">
        <v>0.25</v>
      </c>
      <c r="BQ84">
        <v>1.92</v>
      </c>
      <c r="BR84">
        <v>2.1</v>
      </c>
      <c r="BS84">
        <v>1.56</v>
      </c>
      <c r="BT84">
        <v>2.7850269999999999</v>
      </c>
      <c r="BU84">
        <v>1.2977050000000001</v>
      </c>
      <c r="BV84">
        <v>1.968296</v>
      </c>
      <c r="BW84">
        <v>1.8547899999999999</v>
      </c>
      <c r="BX84">
        <v>1.8707530000000001</v>
      </c>
      <c r="BY84">
        <v>2.5954100000000002</v>
      </c>
      <c r="BZ84">
        <v>1.283863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5.1389120000000004</v>
      </c>
      <c r="CK84">
        <v>1.78051</v>
      </c>
      <c r="CL84">
        <v>2.5782639999999999</v>
      </c>
      <c r="CM84">
        <v>3.4033090000000001</v>
      </c>
      <c r="CN84">
        <v>1.712971</v>
      </c>
      <c r="CO84">
        <v>4.1526560000000003</v>
      </c>
      <c r="CP84">
        <v>4.1165589999999996</v>
      </c>
      <c r="CQ84">
        <v>1.712971</v>
      </c>
      <c r="CR84">
        <v>0.65554000000000001</v>
      </c>
      <c r="CS84">
        <v>1.082338</v>
      </c>
      <c r="CT84">
        <v>0.31384600000000001</v>
      </c>
      <c r="CU84">
        <v>1.067331</v>
      </c>
      <c r="CV84">
        <v>0.74620799999999998</v>
      </c>
      <c r="CW84">
        <v>1.1158459999999999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76.833105000000003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324.89328699999999</v>
      </c>
      <c r="L85">
        <v>0</v>
      </c>
      <c r="M85">
        <v>45.430869999999999</v>
      </c>
      <c r="N85">
        <v>116.14370599999999</v>
      </c>
      <c r="O85">
        <v>121.747843</v>
      </c>
      <c r="P85">
        <v>116.954649</v>
      </c>
      <c r="Q85">
        <v>0</v>
      </c>
      <c r="R85">
        <v>20.399515000000001</v>
      </c>
      <c r="S85">
        <v>0</v>
      </c>
      <c r="T85">
        <v>0</v>
      </c>
      <c r="U85">
        <v>259.90199999999999</v>
      </c>
      <c r="V85">
        <v>18.407990999999999</v>
      </c>
      <c r="W85">
        <v>44.437947999999999</v>
      </c>
      <c r="X85">
        <v>141.99854099999999</v>
      </c>
      <c r="Y85">
        <v>0</v>
      </c>
      <c r="Z85">
        <v>0</v>
      </c>
      <c r="AA85">
        <v>13.460036000000001</v>
      </c>
      <c r="AB85">
        <v>39.088106000000003</v>
      </c>
      <c r="AC85">
        <v>19.070723000000001</v>
      </c>
      <c r="AD85">
        <v>17.946522000000002</v>
      </c>
      <c r="AE85">
        <v>48.700355999999999</v>
      </c>
      <c r="AF85">
        <v>17.448087999999998</v>
      </c>
      <c r="AG85">
        <v>40.163522</v>
      </c>
      <c r="AH85">
        <v>137.94962799999999</v>
      </c>
      <c r="AI85">
        <v>0</v>
      </c>
      <c r="AJ85">
        <v>0</v>
      </c>
      <c r="AK85">
        <v>50.641905000000001</v>
      </c>
      <c r="AL85">
        <v>11.185411999999999</v>
      </c>
      <c r="AM85">
        <v>0</v>
      </c>
      <c r="AN85">
        <v>0.61720900000000001</v>
      </c>
      <c r="AO85">
        <v>2.830044</v>
      </c>
      <c r="AP85">
        <v>7.3985440000000002</v>
      </c>
      <c r="AQ85">
        <v>46.30106</v>
      </c>
      <c r="AR85">
        <v>29.755890999999998</v>
      </c>
      <c r="AS85">
        <v>31.077348000000001</v>
      </c>
      <c r="AT85">
        <v>14.435919999999999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76.519259000000005</v>
      </c>
      <c r="BA85">
        <f t="shared" si="4"/>
        <v>1814.905923</v>
      </c>
      <c r="BD85">
        <v>6.97</v>
      </c>
      <c r="BE85">
        <v>1.79</v>
      </c>
      <c r="BF85">
        <v>2.15</v>
      </c>
      <c r="BG85">
        <v>1.67</v>
      </c>
      <c r="BH85">
        <v>6.06</v>
      </c>
      <c r="BI85">
        <v>0.8</v>
      </c>
      <c r="BJ85">
        <v>1.21</v>
      </c>
      <c r="BK85">
        <v>1.19</v>
      </c>
      <c r="BL85">
        <v>0.76</v>
      </c>
      <c r="BM85">
        <v>0.08</v>
      </c>
      <c r="BN85">
        <v>3.27</v>
      </c>
      <c r="BO85">
        <v>1.82</v>
      </c>
      <c r="BP85">
        <v>0.25</v>
      </c>
      <c r="BQ85">
        <v>1.92</v>
      </c>
      <c r="BR85">
        <v>2.1</v>
      </c>
      <c r="BS85">
        <v>1.56</v>
      </c>
      <c r="BT85">
        <v>2.7850269999999999</v>
      </c>
      <c r="BU85">
        <v>1.2977050000000001</v>
      </c>
      <c r="BV85">
        <v>1.968296</v>
      </c>
      <c r="BW85">
        <v>1.8547899999999999</v>
      </c>
      <c r="BX85">
        <v>1.8707530000000001</v>
      </c>
      <c r="BY85">
        <v>2.5954100000000002</v>
      </c>
      <c r="BZ85">
        <v>1.283863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5.1389120000000004</v>
      </c>
      <c r="CK85">
        <v>1.78051</v>
      </c>
      <c r="CL85">
        <v>2.5782639999999999</v>
      </c>
      <c r="CM85">
        <v>3.4033090000000001</v>
      </c>
      <c r="CN85">
        <v>1.712971</v>
      </c>
      <c r="CO85">
        <v>4.1526560000000003</v>
      </c>
      <c r="CP85">
        <v>4.1165589999999996</v>
      </c>
      <c r="CQ85">
        <v>1.712971</v>
      </c>
      <c r="CR85">
        <v>0.65554000000000001</v>
      </c>
      <c r="CS85">
        <v>1.082338</v>
      </c>
      <c r="CT85">
        <v>0</v>
      </c>
      <c r="CU85">
        <v>1.067331</v>
      </c>
      <c r="CV85">
        <v>0.74620799999999998</v>
      </c>
      <c r="CW85">
        <v>1.1158459999999999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76.519259000000005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329.40557000000001</v>
      </c>
      <c r="L86">
        <v>0</v>
      </c>
      <c r="M86">
        <v>45.430869999999999</v>
      </c>
      <c r="N86">
        <v>116.14370599999999</v>
      </c>
      <c r="O86">
        <v>121.747843</v>
      </c>
      <c r="P86">
        <v>116.954649</v>
      </c>
      <c r="Q86">
        <v>0</v>
      </c>
      <c r="R86">
        <v>20.399515000000001</v>
      </c>
      <c r="S86">
        <v>0</v>
      </c>
      <c r="T86">
        <v>0</v>
      </c>
      <c r="U86">
        <v>259.90199999999999</v>
      </c>
      <c r="V86">
        <v>18.407990999999999</v>
      </c>
      <c r="W86">
        <v>44.437947999999999</v>
      </c>
      <c r="X86">
        <v>141.99854099999999</v>
      </c>
      <c r="Y86">
        <v>0</v>
      </c>
      <c r="Z86">
        <v>0</v>
      </c>
      <c r="AA86">
        <v>13.460036000000001</v>
      </c>
      <c r="AB86">
        <v>39.088106000000003</v>
      </c>
      <c r="AC86">
        <v>19.070723000000001</v>
      </c>
      <c r="AD86">
        <v>17.946522000000002</v>
      </c>
      <c r="AE86">
        <v>48.700355999999999</v>
      </c>
      <c r="AF86">
        <v>17.448087999999998</v>
      </c>
      <c r="AG86">
        <v>40.163522</v>
      </c>
      <c r="AH86">
        <v>137.94962799999999</v>
      </c>
      <c r="AI86">
        <v>0</v>
      </c>
      <c r="AJ86">
        <v>0</v>
      </c>
      <c r="AK86">
        <v>50.641905000000001</v>
      </c>
      <c r="AL86">
        <v>11.185411999999999</v>
      </c>
      <c r="AM86">
        <v>0</v>
      </c>
      <c r="AN86">
        <v>0.61720900000000001</v>
      </c>
      <c r="AO86">
        <v>2.830044</v>
      </c>
      <c r="AP86">
        <v>7.3985440000000002</v>
      </c>
      <c r="AQ86">
        <v>46.30106</v>
      </c>
      <c r="AR86">
        <v>29.755890999999998</v>
      </c>
      <c r="AS86">
        <v>31.077348000000001</v>
      </c>
      <c r="AT86">
        <v>13.681067000000001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76.519259000000005</v>
      </c>
      <c r="BA86">
        <f t="shared" si="4"/>
        <v>1818.6633530000001</v>
      </c>
      <c r="BD86">
        <v>6.97</v>
      </c>
      <c r="BE86">
        <v>1.79</v>
      </c>
      <c r="BF86">
        <v>2.15</v>
      </c>
      <c r="BG86">
        <v>1.67</v>
      </c>
      <c r="BH86">
        <v>6.06</v>
      </c>
      <c r="BI86">
        <v>0.8</v>
      </c>
      <c r="BJ86">
        <v>1.21</v>
      </c>
      <c r="BK86">
        <v>1.19</v>
      </c>
      <c r="BL86">
        <v>0.76</v>
      </c>
      <c r="BM86">
        <v>0.08</v>
      </c>
      <c r="BN86">
        <v>3.27</v>
      </c>
      <c r="BO86">
        <v>1.82</v>
      </c>
      <c r="BP86">
        <v>0.25</v>
      </c>
      <c r="BQ86">
        <v>1.92</v>
      </c>
      <c r="BR86">
        <v>2.1</v>
      </c>
      <c r="BS86">
        <v>1.56</v>
      </c>
      <c r="BT86">
        <v>2.7850269999999999</v>
      </c>
      <c r="BU86">
        <v>1.2977050000000001</v>
      </c>
      <c r="BV86">
        <v>1.968296</v>
      </c>
      <c r="BW86">
        <v>1.8547899999999999</v>
      </c>
      <c r="BX86">
        <v>1.8707530000000001</v>
      </c>
      <c r="BY86">
        <v>2.5954100000000002</v>
      </c>
      <c r="BZ86">
        <v>1.283863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5.1389120000000004</v>
      </c>
      <c r="CK86">
        <v>1.78051</v>
      </c>
      <c r="CL86">
        <v>2.5782639999999999</v>
      </c>
      <c r="CM86">
        <v>3.4033090000000001</v>
      </c>
      <c r="CN86">
        <v>1.712971</v>
      </c>
      <c r="CO86">
        <v>4.1526560000000003</v>
      </c>
      <c r="CP86">
        <v>4.1165589999999996</v>
      </c>
      <c r="CQ86">
        <v>1.712971</v>
      </c>
      <c r="CR86">
        <v>0.65554000000000001</v>
      </c>
      <c r="CS86">
        <v>1.082338</v>
      </c>
      <c r="CT86">
        <v>0</v>
      </c>
      <c r="CU86">
        <v>1.067331</v>
      </c>
      <c r="CV86">
        <v>0.74620799999999998</v>
      </c>
      <c r="CW86">
        <v>1.1158459999999999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76.519259000000005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283.96699999999998</v>
      </c>
      <c r="L87">
        <v>0</v>
      </c>
      <c r="M87">
        <v>45.430869999999999</v>
      </c>
      <c r="N87">
        <v>116.14370599999999</v>
      </c>
      <c r="O87">
        <v>121.747843</v>
      </c>
      <c r="P87">
        <v>116.954649</v>
      </c>
      <c r="Q87">
        <v>0</v>
      </c>
      <c r="R87">
        <v>20.399515000000001</v>
      </c>
      <c r="S87">
        <v>0</v>
      </c>
      <c r="T87">
        <v>0</v>
      </c>
      <c r="U87">
        <v>268.73866800000002</v>
      </c>
      <c r="V87">
        <v>18.407990999999999</v>
      </c>
      <c r="W87">
        <v>44.437947999999999</v>
      </c>
      <c r="X87">
        <v>141.99854099999999</v>
      </c>
      <c r="Y87">
        <v>0</v>
      </c>
      <c r="Z87">
        <v>0</v>
      </c>
      <c r="AA87">
        <v>0</v>
      </c>
      <c r="AB87">
        <v>25.979610999999998</v>
      </c>
      <c r="AC87">
        <v>19.070723000000001</v>
      </c>
      <c r="AD87">
        <v>17.946522000000002</v>
      </c>
      <c r="AE87">
        <v>48.700355999999999</v>
      </c>
      <c r="AF87">
        <v>17.448087999999998</v>
      </c>
      <c r="AG87">
        <v>40.163522</v>
      </c>
      <c r="AH87">
        <v>114.95802399999999</v>
      </c>
      <c r="AI87">
        <v>0</v>
      </c>
      <c r="AJ87">
        <v>0</v>
      </c>
      <c r="AK87">
        <v>50.641905000000001</v>
      </c>
      <c r="AL87">
        <v>11.185411999999999</v>
      </c>
      <c r="AM87">
        <v>0</v>
      </c>
      <c r="AN87">
        <v>0.61720900000000001</v>
      </c>
      <c r="AO87">
        <v>2.830044</v>
      </c>
      <c r="AP87">
        <v>6.1654530000000003</v>
      </c>
      <c r="AQ87">
        <v>46.30106</v>
      </c>
      <c r="AR87">
        <v>21.254207999999998</v>
      </c>
      <c r="AS87">
        <v>25.897790000000001</v>
      </c>
      <c r="AT87">
        <v>14.435919999999999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76.128058000000024</v>
      </c>
      <c r="BA87">
        <f t="shared" si="4"/>
        <v>1717.9506360000003</v>
      </c>
      <c r="BD87">
        <v>6.97</v>
      </c>
      <c r="BE87">
        <v>1.79</v>
      </c>
      <c r="BF87">
        <v>2.15</v>
      </c>
      <c r="BG87">
        <v>1.67</v>
      </c>
      <c r="BH87">
        <v>6.06</v>
      </c>
      <c r="BI87">
        <v>0.8</v>
      </c>
      <c r="BJ87">
        <v>1.21</v>
      </c>
      <c r="BK87">
        <v>1.19</v>
      </c>
      <c r="BL87">
        <v>0.76</v>
      </c>
      <c r="BM87">
        <v>0.08</v>
      </c>
      <c r="BN87">
        <v>3.27</v>
      </c>
      <c r="BO87">
        <v>1.82</v>
      </c>
      <c r="BP87">
        <v>0.25</v>
      </c>
      <c r="BQ87">
        <v>1.92</v>
      </c>
      <c r="BR87">
        <v>2.1</v>
      </c>
      <c r="BS87">
        <v>1.56</v>
      </c>
      <c r="BT87">
        <v>2.7850269999999999</v>
      </c>
      <c r="BU87">
        <v>1.2977050000000001</v>
      </c>
      <c r="BV87">
        <v>1.968296</v>
      </c>
      <c r="BW87">
        <v>1.8547899999999999</v>
      </c>
      <c r="BX87">
        <v>1.8707530000000001</v>
      </c>
      <c r="BY87">
        <v>2.5954100000000002</v>
      </c>
      <c r="BZ87">
        <v>1.283863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5.1389120000000004</v>
      </c>
      <c r="CK87">
        <v>1.78051</v>
      </c>
      <c r="CL87">
        <v>2.5782639999999999</v>
      </c>
      <c r="CM87">
        <v>3.4033090000000001</v>
      </c>
      <c r="CN87">
        <v>1.712971</v>
      </c>
      <c r="CO87">
        <v>4.1526560000000003</v>
      </c>
      <c r="CP87">
        <v>4.1165589999999996</v>
      </c>
      <c r="CQ87">
        <v>1.712971</v>
      </c>
      <c r="CR87">
        <v>0.65554000000000001</v>
      </c>
      <c r="CS87">
        <v>1.082338</v>
      </c>
      <c r="CT87">
        <v>0</v>
      </c>
      <c r="CU87">
        <v>0.80049800000000004</v>
      </c>
      <c r="CV87">
        <v>0.62183999999999995</v>
      </c>
      <c r="CW87">
        <v>1.1158459999999999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76.128058000000024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288.47928400000001</v>
      </c>
      <c r="L88">
        <v>0</v>
      </c>
      <c r="M88">
        <v>45.430869999999999</v>
      </c>
      <c r="N88">
        <v>116.14370599999999</v>
      </c>
      <c r="O88">
        <v>121.747843</v>
      </c>
      <c r="P88">
        <v>116.954649</v>
      </c>
      <c r="Q88">
        <v>0</v>
      </c>
      <c r="R88">
        <v>20.399515000000001</v>
      </c>
      <c r="S88">
        <v>0</v>
      </c>
      <c r="T88">
        <v>0</v>
      </c>
      <c r="U88">
        <v>268.73866800000002</v>
      </c>
      <c r="V88">
        <v>18.407990999999999</v>
      </c>
      <c r="W88">
        <v>44.437947999999999</v>
      </c>
      <c r="X88">
        <v>141.99854099999999</v>
      </c>
      <c r="Y88">
        <v>0</v>
      </c>
      <c r="Z88">
        <v>0</v>
      </c>
      <c r="AA88">
        <v>0</v>
      </c>
      <c r="AB88">
        <v>25.979610999999998</v>
      </c>
      <c r="AC88">
        <v>19.070723000000001</v>
      </c>
      <c r="AD88">
        <v>17.946522000000002</v>
      </c>
      <c r="AE88">
        <v>30.333451</v>
      </c>
      <c r="AF88">
        <v>17.448087999999998</v>
      </c>
      <c r="AG88">
        <v>40.163522</v>
      </c>
      <c r="AH88">
        <v>95.131254999999996</v>
      </c>
      <c r="AI88">
        <v>0</v>
      </c>
      <c r="AJ88">
        <v>0</v>
      </c>
      <c r="AK88">
        <v>50.641905000000001</v>
      </c>
      <c r="AL88">
        <v>11.185411999999999</v>
      </c>
      <c r="AM88">
        <v>0</v>
      </c>
      <c r="AN88">
        <v>0.61720900000000001</v>
      </c>
      <c r="AO88">
        <v>2.830044</v>
      </c>
      <c r="AP88">
        <v>6.1654530000000003</v>
      </c>
      <c r="AQ88">
        <v>46.30106</v>
      </c>
      <c r="AR88">
        <v>21.254207999999998</v>
      </c>
      <c r="AS88">
        <v>25.897790000000001</v>
      </c>
      <c r="AT88">
        <v>14.435919999999999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75.75331700000001</v>
      </c>
      <c r="BA88">
        <f t="shared" si="4"/>
        <v>1683.8945050000002</v>
      </c>
      <c r="BD88">
        <v>6.97</v>
      </c>
      <c r="BE88">
        <v>1.79</v>
      </c>
      <c r="BF88">
        <v>2.15</v>
      </c>
      <c r="BG88">
        <v>1.67</v>
      </c>
      <c r="BH88">
        <v>6.06</v>
      </c>
      <c r="BI88">
        <v>0.8</v>
      </c>
      <c r="BJ88">
        <v>1.21</v>
      </c>
      <c r="BK88">
        <v>1.19</v>
      </c>
      <c r="BL88">
        <v>0.76</v>
      </c>
      <c r="BM88">
        <v>0.08</v>
      </c>
      <c r="BN88">
        <v>3.27</v>
      </c>
      <c r="BO88">
        <v>1.82</v>
      </c>
      <c r="BP88">
        <v>0.25</v>
      </c>
      <c r="BQ88">
        <v>1.92</v>
      </c>
      <c r="BR88">
        <v>2.1</v>
      </c>
      <c r="BS88">
        <v>1.56</v>
      </c>
      <c r="BT88">
        <v>2.7850269999999999</v>
      </c>
      <c r="BU88">
        <v>1.2977050000000001</v>
      </c>
      <c r="BV88">
        <v>1.968296</v>
      </c>
      <c r="BW88">
        <v>1.8547899999999999</v>
      </c>
      <c r="BX88">
        <v>1.8707530000000001</v>
      </c>
      <c r="BY88">
        <v>2.5954100000000002</v>
      </c>
      <c r="BZ88">
        <v>1.283863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5.1389120000000004</v>
      </c>
      <c r="CK88">
        <v>1.78051</v>
      </c>
      <c r="CL88">
        <v>2.5782639999999999</v>
      </c>
      <c r="CM88">
        <v>3.4033090000000001</v>
      </c>
      <c r="CN88">
        <v>1.712971</v>
      </c>
      <c r="CO88">
        <v>4.1526560000000003</v>
      </c>
      <c r="CP88">
        <v>4.1165589999999996</v>
      </c>
      <c r="CQ88">
        <v>1.712971</v>
      </c>
      <c r="CR88">
        <v>0.65554000000000001</v>
      </c>
      <c r="CS88">
        <v>1.082338</v>
      </c>
      <c r="CT88">
        <v>0</v>
      </c>
      <c r="CU88">
        <v>0.53366499999999994</v>
      </c>
      <c r="CV88">
        <v>0.51393200000000006</v>
      </c>
      <c r="CW88">
        <v>1.1158459999999999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75.75331700000001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288.47928400000001</v>
      </c>
      <c r="L89">
        <v>0</v>
      </c>
      <c r="M89">
        <v>45.430869999999999</v>
      </c>
      <c r="N89">
        <v>116.14370599999999</v>
      </c>
      <c r="O89">
        <v>121.747843</v>
      </c>
      <c r="P89">
        <v>116.954649</v>
      </c>
      <c r="Q89">
        <v>0</v>
      </c>
      <c r="R89">
        <v>20.399515000000001</v>
      </c>
      <c r="S89">
        <v>0</v>
      </c>
      <c r="T89">
        <v>0</v>
      </c>
      <c r="U89">
        <v>268.73866800000002</v>
      </c>
      <c r="V89">
        <v>18.407990999999999</v>
      </c>
      <c r="W89">
        <v>44.437947999999999</v>
      </c>
      <c r="X89">
        <v>141.99854099999999</v>
      </c>
      <c r="Y89">
        <v>0</v>
      </c>
      <c r="Z89">
        <v>0</v>
      </c>
      <c r="AA89">
        <v>0</v>
      </c>
      <c r="AB89">
        <v>12.923868000000001</v>
      </c>
      <c r="AC89">
        <v>9.5353619999999992</v>
      </c>
      <c r="AD89">
        <v>8.0629299999999997</v>
      </c>
      <c r="AE89">
        <v>30.333451</v>
      </c>
      <c r="AF89">
        <v>17.448087999999998</v>
      </c>
      <c r="AG89">
        <v>40.163522</v>
      </c>
      <c r="AH89">
        <v>91.966419000000002</v>
      </c>
      <c r="AI89">
        <v>0</v>
      </c>
      <c r="AJ89">
        <v>0</v>
      </c>
      <c r="AK89">
        <v>50.641905000000001</v>
      </c>
      <c r="AL89">
        <v>11.185411999999999</v>
      </c>
      <c r="AM89">
        <v>0</v>
      </c>
      <c r="AN89">
        <v>0.61720900000000001</v>
      </c>
      <c r="AO89">
        <v>3.962062</v>
      </c>
      <c r="AP89">
        <v>6.1654530000000003</v>
      </c>
      <c r="AQ89">
        <v>30.03312</v>
      </c>
      <c r="AR89">
        <v>21.254207999999998</v>
      </c>
      <c r="AS89">
        <v>25.897790000000001</v>
      </c>
      <c r="AT89">
        <v>14.435919999999999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75.470025000000021</v>
      </c>
      <c r="BA89">
        <f t="shared" si="4"/>
        <v>1632.8357590000007</v>
      </c>
      <c r="BD89">
        <v>6.97</v>
      </c>
      <c r="BE89">
        <v>1.79</v>
      </c>
      <c r="BF89">
        <v>2.15</v>
      </c>
      <c r="BG89">
        <v>1.67</v>
      </c>
      <c r="BH89">
        <v>6.06</v>
      </c>
      <c r="BI89">
        <v>0.8</v>
      </c>
      <c r="BJ89">
        <v>1.21</v>
      </c>
      <c r="BK89">
        <v>1.19</v>
      </c>
      <c r="BL89">
        <v>0.76</v>
      </c>
      <c r="BM89">
        <v>0.08</v>
      </c>
      <c r="BN89">
        <v>3.27</v>
      </c>
      <c r="BO89">
        <v>1.82</v>
      </c>
      <c r="BP89">
        <v>0.25</v>
      </c>
      <c r="BQ89">
        <v>1.92</v>
      </c>
      <c r="BR89">
        <v>2.1</v>
      </c>
      <c r="BS89">
        <v>1.56</v>
      </c>
      <c r="BT89">
        <v>2.7850269999999999</v>
      </c>
      <c r="BU89">
        <v>1.2977050000000001</v>
      </c>
      <c r="BV89">
        <v>1.968296</v>
      </c>
      <c r="BW89">
        <v>1.8547899999999999</v>
      </c>
      <c r="BX89">
        <v>1.8707530000000001</v>
      </c>
      <c r="BY89">
        <v>2.5954100000000002</v>
      </c>
      <c r="BZ89">
        <v>1.283863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5.1389120000000004</v>
      </c>
      <c r="CK89">
        <v>1.78051</v>
      </c>
      <c r="CL89">
        <v>2.5782639999999999</v>
      </c>
      <c r="CM89">
        <v>3.4033090000000001</v>
      </c>
      <c r="CN89">
        <v>1.712971</v>
      </c>
      <c r="CO89">
        <v>4.1526560000000003</v>
      </c>
      <c r="CP89">
        <v>4.1165589999999996</v>
      </c>
      <c r="CQ89">
        <v>1.712971</v>
      </c>
      <c r="CR89">
        <v>0.65554000000000001</v>
      </c>
      <c r="CS89">
        <v>1.082338</v>
      </c>
      <c r="CT89">
        <v>0</v>
      </c>
      <c r="CU89">
        <v>0.26683299999999999</v>
      </c>
      <c r="CV89">
        <v>0.49747200000000003</v>
      </c>
      <c r="CW89">
        <v>1.1158459999999999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75.470025000000021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288.47928400000001</v>
      </c>
      <c r="L90">
        <v>0</v>
      </c>
      <c r="M90">
        <v>45.430869999999999</v>
      </c>
      <c r="N90">
        <v>116.14370599999999</v>
      </c>
      <c r="O90">
        <v>121.747843</v>
      </c>
      <c r="P90">
        <v>116.954649</v>
      </c>
      <c r="Q90">
        <v>0</v>
      </c>
      <c r="R90">
        <v>20.399515000000001</v>
      </c>
      <c r="S90">
        <v>0</v>
      </c>
      <c r="T90">
        <v>0</v>
      </c>
      <c r="U90">
        <v>268.73866800000002</v>
      </c>
      <c r="V90">
        <v>18.407990999999999</v>
      </c>
      <c r="W90">
        <v>44.437947999999999</v>
      </c>
      <c r="X90">
        <v>141.99854099999999</v>
      </c>
      <c r="Y90">
        <v>0</v>
      </c>
      <c r="Z90">
        <v>0</v>
      </c>
      <c r="AA90">
        <v>0</v>
      </c>
      <c r="AB90">
        <v>12.923868000000001</v>
      </c>
      <c r="AC90">
        <v>9.5353619999999992</v>
      </c>
      <c r="AD90">
        <v>8.0629299999999997</v>
      </c>
      <c r="AE90">
        <v>30.333451</v>
      </c>
      <c r="AF90">
        <v>8.9179110000000001</v>
      </c>
      <c r="AG90">
        <v>40.163522</v>
      </c>
      <c r="AH90">
        <v>68.974813999999995</v>
      </c>
      <c r="AI90">
        <v>0</v>
      </c>
      <c r="AJ90">
        <v>0</v>
      </c>
      <c r="AK90">
        <v>50.641905000000001</v>
      </c>
      <c r="AL90">
        <v>11.185411999999999</v>
      </c>
      <c r="AM90">
        <v>0</v>
      </c>
      <c r="AN90">
        <v>0.61720900000000001</v>
      </c>
      <c r="AO90">
        <v>3.962062</v>
      </c>
      <c r="AP90">
        <v>6.1654530000000003</v>
      </c>
      <c r="AQ90">
        <v>15.01656</v>
      </c>
      <c r="AR90">
        <v>21.254207999999998</v>
      </c>
      <c r="AS90">
        <v>25.897790000000001</v>
      </c>
      <c r="AT90">
        <v>14.435919999999999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75.078824000000012</v>
      </c>
      <c r="BA90">
        <f t="shared" si="4"/>
        <v>1585.9062160000003</v>
      </c>
      <c r="BD90">
        <v>6.97</v>
      </c>
      <c r="BE90">
        <v>1.79</v>
      </c>
      <c r="BF90">
        <v>2.15</v>
      </c>
      <c r="BG90">
        <v>1.67</v>
      </c>
      <c r="BH90">
        <v>6.06</v>
      </c>
      <c r="BI90">
        <v>0.8</v>
      </c>
      <c r="BJ90">
        <v>1.21</v>
      </c>
      <c r="BK90">
        <v>1.19</v>
      </c>
      <c r="BL90">
        <v>0.76</v>
      </c>
      <c r="BM90">
        <v>0.08</v>
      </c>
      <c r="BN90">
        <v>3.27</v>
      </c>
      <c r="BO90">
        <v>1.82</v>
      </c>
      <c r="BP90">
        <v>0.25</v>
      </c>
      <c r="BQ90">
        <v>1.92</v>
      </c>
      <c r="BR90">
        <v>2.1</v>
      </c>
      <c r="BS90">
        <v>1.56</v>
      </c>
      <c r="BT90">
        <v>2.7850269999999999</v>
      </c>
      <c r="BU90">
        <v>1.2977050000000001</v>
      </c>
      <c r="BV90">
        <v>1.968296</v>
      </c>
      <c r="BW90">
        <v>1.8547899999999999</v>
      </c>
      <c r="BX90">
        <v>1.8707530000000001</v>
      </c>
      <c r="BY90">
        <v>2.5954100000000002</v>
      </c>
      <c r="BZ90">
        <v>1.283863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5.1389120000000004</v>
      </c>
      <c r="CK90">
        <v>1.78051</v>
      </c>
      <c r="CL90">
        <v>2.5782639999999999</v>
      </c>
      <c r="CM90">
        <v>3.4033090000000001</v>
      </c>
      <c r="CN90">
        <v>1.712971</v>
      </c>
      <c r="CO90">
        <v>4.1526560000000003</v>
      </c>
      <c r="CP90">
        <v>4.1165589999999996</v>
      </c>
      <c r="CQ90">
        <v>1.712971</v>
      </c>
      <c r="CR90">
        <v>0.65554000000000001</v>
      </c>
      <c r="CS90">
        <v>1.082338</v>
      </c>
      <c r="CT90">
        <v>0</v>
      </c>
      <c r="CU90">
        <v>0</v>
      </c>
      <c r="CV90">
        <v>0.37310399999999999</v>
      </c>
      <c r="CW90">
        <v>1.1158459999999999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75.078824000000012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288.47928400000001</v>
      </c>
      <c r="L91">
        <v>0</v>
      </c>
      <c r="M91">
        <v>45.430869999999999</v>
      </c>
      <c r="N91">
        <v>116.14370599999999</v>
      </c>
      <c r="O91">
        <v>121.747843</v>
      </c>
      <c r="P91">
        <v>116.954649</v>
      </c>
      <c r="Q91">
        <v>0</v>
      </c>
      <c r="R91">
        <v>20.399515000000001</v>
      </c>
      <c r="S91">
        <v>0</v>
      </c>
      <c r="T91">
        <v>0</v>
      </c>
      <c r="U91">
        <v>268.73866800000002</v>
      </c>
      <c r="V91">
        <v>18.407990999999999</v>
      </c>
      <c r="W91">
        <v>44.437947999999999</v>
      </c>
      <c r="X91">
        <v>141.99854099999999</v>
      </c>
      <c r="Y91">
        <v>0</v>
      </c>
      <c r="Z91">
        <v>0</v>
      </c>
      <c r="AA91">
        <v>0</v>
      </c>
      <c r="AB91">
        <v>12.923868000000001</v>
      </c>
      <c r="AC91">
        <v>9.5353619999999992</v>
      </c>
      <c r="AD91">
        <v>8.0629299999999997</v>
      </c>
      <c r="AE91">
        <v>30.333451</v>
      </c>
      <c r="AF91">
        <v>8.7240439999999992</v>
      </c>
      <c r="AG91">
        <v>40.163522</v>
      </c>
      <c r="AH91">
        <v>45.983209000000002</v>
      </c>
      <c r="AI91">
        <v>0</v>
      </c>
      <c r="AJ91">
        <v>0</v>
      </c>
      <c r="AK91">
        <v>50.641905000000001</v>
      </c>
      <c r="AL91">
        <v>11.185411999999999</v>
      </c>
      <c r="AM91">
        <v>0</v>
      </c>
      <c r="AN91">
        <v>0.61720900000000001</v>
      </c>
      <c r="AO91">
        <v>3.962062</v>
      </c>
      <c r="AP91">
        <v>6.1654530000000003</v>
      </c>
      <c r="AQ91">
        <v>15.01656</v>
      </c>
      <c r="AR91">
        <v>21.254207999999998</v>
      </c>
      <c r="AS91">
        <v>27.192679999999999</v>
      </c>
      <c r="AT91">
        <v>14.435919999999999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74.764457000000007</v>
      </c>
      <c r="BA91">
        <f t="shared" si="4"/>
        <v>1563.7012670000006</v>
      </c>
      <c r="BD91">
        <v>6.97</v>
      </c>
      <c r="BE91">
        <v>1.79</v>
      </c>
      <c r="BF91">
        <v>2.15</v>
      </c>
      <c r="BG91">
        <v>1.67</v>
      </c>
      <c r="BH91">
        <v>6.06</v>
      </c>
      <c r="BI91">
        <v>0.57999999999999996</v>
      </c>
      <c r="BJ91">
        <v>1.24</v>
      </c>
      <c r="BK91">
        <v>1.19</v>
      </c>
      <c r="BL91">
        <v>0.76</v>
      </c>
      <c r="BM91">
        <v>0.08</v>
      </c>
      <c r="BN91">
        <v>3.27</v>
      </c>
      <c r="BO91">
        <v>1.82</v>
      </c>
      <c r="BP91">
        <v>0.25</v>
      </c>
      <c r="BQ91">
        <v>1.92</v>
      </c>
      <c r="BR91">
        <v>2.1</v>
      </c>
      <c r="BS91">
        <v>1.56</v>
      </c>
      <c r="BT91">
        <v>2.7850269999999999</v>
      </c>
      <c r="BU91">
        <v>1.297706</v>
      </c>
      <c r="BV91">
        <v>1.968296</v>
      </c>
      <c r="BW91">
        <v>1.8547899999999999</v>
      </c>
      <c r="BX91">
        <v>1.8707530000000001</v>
      </c>
      <c r="BY91">
        <v>2.5954100000000002</v>
      </c>
      <c r="BZ91">
        <v>1.283863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5.1389120000000004</v>
      </c>
      <c r="CK91">
        <v>1.78051</v>
      </c>
      <c r="CL91">
        <v>2.5782639999999999</v>
      </c>
      <c r="CM91">
        <v>3.4033090000000001</v>
      </c>
      <c r="CN91">
        <v>1.712971</v>
      </c>
      <c r="CO91">
        <v>4.1526560000000003</v>
      </c>
      <c r="CP91">
        <v>4.1165589999999996</v>
      </c>
      <c r="CQ91">
        <v>1.712971</v>
      </c>
      <c r="CR91">
        <v>0.65554000000000001</v>
      </c>
      <c r="CS91">
        <v>1.082338</v>
      </c>
      <c r="CT91">
        <v>0</v>
      </c>
      <c r="CU91">
        <v>0</v>
      </c>
      <c r="CV91">
        <v>0.24873600000000001</v>
      </c>
      <c r="CW91">
        <v>1.1158459999999999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74.764457000000007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283.96699999999998</v>
      </c>
      <c r="L92">
        <v>0</v>
      </c>
      <c r="M92">
        <v>45.430869999999999</v>
      </c>
      <c r="N92">
        <v>116.14370599999999</v>
      </c>
      <c r="O92">
        <v>121.747843</v>
      </c>
      <c r="P92">
        <v>116.954649</v>
      </c>
      <c r="Q92">
        <v>0</v>
      </c>
      <c r="R92">
        <v>20.399515000000001</v>
      </c>
      <c r="S92">
        <v>0</v>
      </c>
      <c r="T92">
        <v>0</v>
      </c>
      <c r="U92">
        <v>268.73866800000002</v>
      </c>
      <c r="V92">
        <v>18.407990999999999</v>
      </c>
      <c r="W92">
        <v>44.437947999999999</v>
      </c>
      <c r="X92">
        <v>141.99854099999999</v>
      </c>
      <c r="Y92">
        <v>0</v>
      </c>
      <c r="Z92">
        <v>0</v>
      </c>
      <c r="AA92">
        <v>0</v>
      </c>
      <c r="AB92">
        <v>12.923868000000001</v>
      </c>
      <c r="AC92">
        <v>9.5353619999999992</v>
      </c>
      <c r="AD92">
        <v>8.0629299999999997</v>
      </c>
      <c r="AE92">
        <v>30.333451</v>
      </c>
      <c r="AF92">
        <v>8.7240439999999992</v>
      </c>
      <c r="AG92">
        <v>40.163522</v>
      </c>
      <c r="AH92">
        <v>22.991605</v>
      </c>
      <c r="AI92">
        <v>0</v>
      </c>
      <c r="AJ92">
        <v>0</v>
      </c>
      <c r="AK92">
        <v>50.641905000000001</v>
      </c>
      <c r="AL92">
        <v>11.185411999999999</v>
      </c>
      <c r="AM92">
        <v>0</v>
      </c>
      <c r="AN92">
        <v>0.61720900000000001</v>
      </c>
      <c r="AO92">
        <v>3.962062</v>
      </c>
      <c r="AP92">
        <v>6.1654530000000003</v>
      </c>
      <c r="AQ92">
        <v>9.4479190000000006</v>
      </c>
      <c r="AR92">
        <v>21.254207999999998</v>
      </c>
      <c r="AS92">
        <v>27.192679999999999</v>
      </c>
      <c r="AT92">
        <v>14.435919999999999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74.536329999999992</v>
      </c>
      <c r="BA92">
        <f t="shared" si="4"/>
        <v>1530.4006110000003</v>
      </c>
      <c r="BD92">
        <v>6.97</v>
      </c>
      <c r="BE92">
        <v>1.79</v>
      </c>
      <c r="BF92">
        <v>2.15</v>
      </c>
      <c r="BG92">
        <v>1.67</v>
      </c>
      <c r="BH92">
        <v>6.06</v>
      </c>
      <c r="BI92">
        <v>0.82</v>
      </c>
      <c r="BJ92">
        <v>1.24</v>
      </c>
      <c r="BK92">
        <v>1.19</v>
      </c>
      <c r="BL92">
        <v>0.76</v>
      </c>
      <c r="BM92">
        <v>0.08</v>
      </c>
      <c r="BN92">
        <v>3.27</v>
      </c>
      <c r="BO92">
        <v>1.82</v>
      </c>
      <c r="BP92">
        <v>0.25</v>
      </c>
      <c r="BQ92">
        <v>1.92</v>
      </c>
      <c r="BR92">
        <v>2.1</v>
      </c>
      <c r="BS92">
        <v>1.56</v>
      </c>
      <c r="BT92">
        <v>2.7850269999999999</v>
      </c>
      <c r="BU92">
        <v>1.297706</v>
      </c>
      <c r="BV92">
        <v>1.968296</v>
      </c>
      <c r="BW92">
        <v>1.8547899999999999</v>
      </c>
      <c r="BX92">
        <v>1.8707530000000001</v>
      </c>
      <c r="BY92">
        <v>2.5954100000000002</v>
      </c>
      <c r="BZ92">
        <v>1.283863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5.1389120000000004</v>
      </c>
      <c r="CK92">
        <v>1.78051</v>
      </c>
      <c r="CL92">
        <v>2.5782639999999999</v>
      </c>
      <c r="CM92">
        <v>3.4033090000000001</v>
      </c>
      <c r="CN92">
        <v>1.712971</v>
      </c>
      <c r="CO92">
        <v>4.1526560000000003</v>
      </c>
      <c r="CP92">
        <v>4.1165589999999996</v>
      </c>
      <c r="CQ92">
        <v>1.712971</v>
      </c>
      <c r="CR92">
        <v>0.31178099999999997</v>
      </c>
      <c r="CS92">
        <v>1.082338</v>
      </c>
      <c r="CT92">
        <v>0</v>
      </c>
      <c r="CU92">
        <v>0</v>
      </c>
      <c r="CV92">
        <v>0.12436800000000001</v>
      </c>
      <c r="CW92">
        <v>1.1158459999999999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74.536329999999992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328.90848399999999</v>
      </c>
      <c r="L93">
        <v>0</v>
      </c>
      <c r="M93">
        <v>45.430869999999999</v>
      </c>
      <c r="N93">
        <v>116.14370599999999</v>
      </c>
      <c r="O93">
        <v>121.747843</v>
      </c>
      <c r="P93">
        <v>116.954649</v>
      </c>
      <c r="Q93">
        <v>0</v>
      </c>
      <c r="R93">
        <v>20.399515000000001</v>
      </c>
      <c r="S93">
        <v>0</v>
      </c>
      <c r="T93">
        <v>0</v>
      </c>
      <c r="U93">
        <v>268.73866800000002</v>
      </c>
      <c r="V93">
        <v>19.956479000000002</v>
      </c>
      <c r="W93">
        <v>44.437947999999999</v>
      </c>
      <c r="X93">
        <v>141.99854099999999</v>
      </c>
      <c r="Y93">
        <v>0</v>
      </c>
      <c r="Z93">
        <v>0</v>
      </c>
      <c r="AA93">
        <v>0</v>
      </c>
      <c r="AB93">
        <v>12.923868000000001</v>
      </c>
      <c r="AC93">
        <v>9.5353619999999992</v>
      </c>
      <c r="AD93">
        <v>8.0629299999999997</v>
      </c>
      <c r="AE93">
        <v>30.333451</v>
      </c>
      <c r="AF93">
        <v>8.7240439999999992</v>
      </c>
      <c r="AG93">
        <v>40.163522</v>
      </c>
      <c r="AH93">
        <v>0</v>
      </c>
      <c r="AI93">
        <v>0</v>
      </c>
      <c r="AJ93">
        <v>0</v>
      </c>
      <c r="AK93">
        <v>50.641905000000001</v>
      </c>
      <c r="AL93">
        <v>11.185411999999999</v>
      </c>
      <c r="AM93">
        <v>0</v>
      </c>
      <c r="AN93">
        <v>0.61720900000000001</v>
      </c>
      <c r="AO93">
        <v>3.962062</v>
      </c>
      <c r="AP93">
        <v>6.1654530000000003</v>
      </c>
      <c r="AQ93">
        <v>0</v>
      </c>
      <c r="AR93">
        <v>21.254207999999998</v>
      </c>
      <c r="AS93">
        <v>31.077348000000001</v>
      </c>
      <c r="AT93">
        <v>13.057990999999999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74.284742999999992</v>
      </c>
      <c r="BA93">
        <f t="shared" si="4"/>
        <v>1546.7062110000002</v>
      </c>
      <c r="BD93">
        <v>6.97</v>
      </c>
      <c r="BE93">
        <v>1.79</v>
      </c>
      <c r="BF93">
        <v>2.15</v>
      </c>
      <c r="BG93">
        <v>1.67</v>
      </c>
      <c r="BH93">
        <v>6.06</v>
      </c>
      <c r="BI93">
        <v>0.83</v>
      </c>
      <c r="BJ93">
        <v>1.24</v>
      </c>
      <c r="BK93">
        <v>1.19</v>
      </c>
      <c r="BL93">
        <v>0.76</v>
      </c>
      <c r="BM93">
        <v>0.08</v>
      </c>
      <c r="BN93">
        <v>3.27</v>
      </c>
      <c r="BO93">
        <v>1.82</v>
      </c>
      <c r="BP93">
        <v>0.25</v>
      </c>
      <c r="BQ93">
        <v>1.92</v>
      </c>
      <c r="BR93">
        <v>2.1</v>
      </c>
      <c r="BS93">
        <v>1.56</v>
      </c>
      <c r="BT93">
        <v>2.7850269999999999</v>
      </c>
      <c r="BU93">
        <v>1.297706</v>
      </c>
      <c r="BV93">
        <v>1.968296</v>
      </c>
      <c r="BW93">
        <v>1.8547899999999999</v>
      </c>
      <c r="BX93">
        <v>1.8707530000000001</v>
      </c>
      <c r="BY93">
        <v>2.5954100000000002</v>
      </c>
      <c r="BZ93">
        <v>1.283863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5.1389120000000004</v>
      </c>
      <c r="CK93">
        <v>1.78051</v>
      </c>
      <c r="CL93">
        <v>2.5782639999999999</v>
      </c>
      <c r="CM93">
        <v>3.4033090000000001</v>
      </c>
      <c r="CN93">
        <v>1.712971</v>
      </c>
      <c r="CO93">
        <v>4.1526560000000003</v>
      </c>
      <c r="CP93">
        <v>3.9793400000000001</v>
      </c>
      <c r="CQ93">
        <v>1.712971</v>
      </c>
      <c r="CR93">
        <v>0.31178099999999997</v>
      </c>
      <c r="CS93">
        <v>1.082338</v>
      </c>
      <c r="CT93">
        <v>0</v>
      </c>
      <c r="CU93">
        <v>0</v>
      </c>
      <c r="CV93">
        <v>0</v>
      </c>
      <c r="CW93">
        <v>1.1158459999999999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74.284742999999992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328.90848399999999</v>
      </c>
      <c r="L94">
        <v>0</v>
      </c>
      <c r="M94">
        <v>45.430869999999999</v>
      </c>
      <c r="N94">
        <v>116.14370599999999</v>
      </c>
      <c r="O94">
        <v>121.747843</v>
      </c>
      <c r="P94">
        <v>116.954649</v>
      </c>
      <c r="Q94">
        <v>0</v>
      </c>
      <c r="R94">
        <v>20.399515000000001</v>
      </c>
      <c r="S94">
        <v>0</v>
      </c>
      <c r="T94">
        <v>0</v>
      </c>
      <c r="U94">
        <v>268.73866800000002</v>
      </c>
      <c r="V94">
        <v>19.956479000000002</v>
      </c>
      <c r="W94">
        <v>44.437947999999999</v>
      </c>
      <c r="X94">
        <v>141.99854099999999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8.0629299999999997</v>
      </c>
      <c r="AE94">
        <v>30.333451</v>
      </c>
      <c r="AF94">
        <v>8.7240439999999992</v>
      </c>
      <c r="AG94">
        <v>40.163522</v>
      </c>
      <c r="AH94">
        <v>0</v>
      </c>
      <c r="AI94">
        <v>0</v>
      </c>
      <c r="AJ94">
        <v>0</v>
      </c>
      <c r="AK94">
        <v>50.641905000000001</v>
      </c>
      <c r="AL94">
        <v>11.185411999999999</v>
      </c>
      <c r="AM94">
        <v>0</v>
      </c>
      <c r="AN94">
        <v>0.61720900000000001</v>
      </c>
      <c r="AO94">
        <v>3.962062</v>
      </c>
      <c r="AP94">
        <v>6.1654530000000003</v>
      </c>
      <c r="AQ94">
        <v>0</v>
      </c>
      <c r="AR94">
        <v>21.254207999999998</v>
      </c>
      <c r="AS94">
        <v>31.077348000000001</v>
      </c>
      <c r="AT94">
        <v>14.435919999999999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74.23474299999998</v>
      </c>
      <c r="BA94">
        <f t="shared" si="4"/>
        <v>1525.57491</v>
      </c>
      <c r="BD94">
        <v>6.97</v>
      </c>
      <c r="BE94">
        <v>1.79</v>
      </c>
      <c r="BF94">
        <v>2.15</v>
      </c>
      <c r="BG94">
        <v>1.67</v>
      </c>
      <c r="BH94">
        <v>6.06</v>
      </c>
      <c r="BI94">
        <v>0.81</v>
      </c>
      <c r="BJ94">
        <v>1.21</v>
      </c>
      <c r="BK94">
        <v>1.19</v>
      </c>
      <c r="BL94">
        <v>0.76</v>
      </c>
      <c r="BM94">
        <v>0.08</v>
      </c>
      <c r="BN94">
        <v>3.27</v>
      </c>
      <c r="BO94">
        <v>1.82</v>
      </c>
      <c r="BP94">
        <v>0.25</v>
      </c>
      <c r="BQ94">
        <v>1.92</v>
      </c>
      <c r="BR94">
        <v>2.1</v>
      </c>
      <c r="BS94">
        <v>1.56</v>
      </c>
      <c r="BT94">
        <v>2.7850269999999999</v>
      </c>
      <c r="BU94">
        <v>1.297706</v>
      </c>
      <c r="BV94">
        <v>1.968296</v>
      </c>
      <c r="BW94">
        <v>1.8547899999999999</v>
      </c>
      <c r="BX94">
        <v>1.8707530000000001</v>
      </c>
      <c r="BY94">
        <v>2.5954100000000002</v>
      </c>
      <c r="BZ94">
        <v>1.283863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5.1389120000000004</v>
      </c>
      <c r="CK94">
        <v>1.78051</v>
      </c>
      <c r="CL94">
        <v>2.5782639999999999</v>
      </c>
      <c r="CM94">
        <v>3.4033090000000001</v>
      </c>
      <c r="CN94">
        <v>1.712971</v>
      </c>
      <c r="CO94">
        <v>4.1526560000000003</v>
      </c>
      <c r="CP94">
        <v>3.9793400000000001</v>
      </c>
      <c r="CQ94">
        <v>1.712971</v>
      </c>
      <c r="CR94">
        <v>0.31178099999999997</v>
      </c>
      <c r="CS94">
        <v>1.082338</v>
      </c>
      <c r="CT94">
        <v>0</v>
      </c>
      <c r="CU94">
        <v>0</v>
      </c>
      <c r="CV94">
        <v>0</v>
      </c>
      <c r="CW94">
        <v>1.1158459999999999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74.23474299999998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328.90848399999999</v>
      </c>
      <c r="L95">
        <v>0</v>
      </c>
      <c r="M95">
        <v>45.430869999999999</v>
      </c>
      <c r="N95">
        <v>116.14370599999999</v>
      </c>
      <c r="O95">
        <v>121.747843</v>
      </c>
      <c r="P95">
        <v>116.954649</v>
      </c>
      <c r="Q95">
        <v>0</v>
      </c>
      <c r="R95">
        <v>20.399515000000001</v>
      </c>
      <c r="S95">
        <v>0</v>
      </c>
      <c r="T95">
        <v>0</v>
      </c>
      <c r="U95">
        <v>268.73866800000002</v>
      </c>
      <c r="V95">
        <v>19.956479000000002</v>
      </c>
      <c r="W95">
        <v>44.437947999999999</v>
      </c>
      <c r="X95">
        <v>141.99854099999999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8.0629299999999997</v>
      </c>
      <c r="AE95">
        <v>30.333451</v>
      </c>
      <c r="AF95">
        <v>8.7240439999999992</v>
      </c>
      <c r="AG95">
        <v>40.163522</v>
      </c>
      <c r="AH95">
        <v>0</v>
      </c>
      <c r="AI95">
        <v>0</v>
      </c>
      <c r="AJ95">
        <v>0</v>
      </c>
      <c r="AK95">
        <v>50.641905000000001</v>
      </c>
      <c r="AL95">
        <v>2.237082</v>
      </c>
      <c r="AM95">
        <v>0</v>
      </c>
      <c r="AN95">
        <v>0.61720900000000001</v>
      </c>
      <c r="AO95">
        <v>3.962062</v>
      </c>
      <c r="AP95">
        <v>6.1654530000000003</v>
      </c>
      <c r="AQ95">
        <v>0</v>
      </c>
      <c r="AR95">
        <v>21.254207999999998</v>
      </c>
      <c r="AS95">
        <v>23.308011</v>
      </c>
      <c r="AT95">
        <v>14.435919999999999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74.23474299999998</v>
      </c>
      <c r="BA95">
        <f t="shared" si="4"/>
        <v>1508.8572430000002</v>
      </c>
      <c r="BD95">
        <v>6.97</v>
      </c>
      <c r="BE95">
        <v>1.79</v>
      </c>
      <c r="BF95">
        <v>2.15</v>
      </c>
      <c r="BG95">
        <v>1.67</v>
      </c>
      <c r="BH95">
        <v>6.06</v>
      </c>
      <c r="BI95">
        <v>0.81</v>
      </c>
      <c r="BJ95">
        <v>1.21</v>
      </c>
      <c r="BK95">
        <v>1.19</v>
      </c>
      <c r="BL95">
        <v>0.76</v>
      </c>
      <c r="BM95">
        <v>0.08</v>
      </c>
      <c r="BN95">
        <v>3.27</v>
      </c>
      <c r="BO95">
        <v>1.82</v>
      </c>
      <c r="BP95">
        <v>0.25</v>
      </c>
      <c r="BQ95">
        <v>1.92</v>
      </c>
      <c r="BR95">
        <v>2.1</v>
      </c>
      <c r="BS95">
        <v>1.56</v>
      </c>
      <c r="BT95">
        <v>2.7850269999999999</v>
      </c>
      <c r="BU95">
        <v>1.297706</v>
      </c>
      <c r="BV95">
        <v>1.968296</v>
      </c>
      <c r="BW95">
        <v>1.8547899999999999</v>
      </c>
      <c r="BX95">
        <v>1.8707530000000001</v>
      </c>
      <c r="BY95">
        <v>2.5954100000000002</v>
      </c>
      <c r="BZ95">
        <v>1.283863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5.1389120000000004</v>
      </c>
      <c r="CK95">
        <v>1.78051</v>
      </c>
      <c r="CL95">
        <v>2.5782639999999999</v>
      </c>
      <c r="CM95">
        <v>3.4033090000000001</v>
      </c>
      <c r="CN95">
        <v>1.712971</v>
      </c>
      <c r="CO95">
        <v>4.1526560000000003</v>
      </c>
      <c r="CP95">
        <v>3.9793400000000001</v>
      </c>
      <c r="CQ95">
        <v>1.712971</v>
      </c>
      <c r="CR95">
        <v>0.31178099999999997</v>
      </c>
      <c r="CS95">
        <v>1.082338</v>
      </c>
      <c r="CT95">
        <v>0</v>
      </c>
      <c r="CU95">
        <v>0</v>
      </c>
      <c r="CV95">
        <v>0</v>
      </c>
      <c r="CW95">
        <v>1.1158459999999999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74.23474299999998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328.90848399999999</v>
      </c>
      <c r="L96">
        <v>0</v>
      </c>
      <c r="M96">
        <v>45.430869999999999</v>
      </c>
      <c r="N96">
        <v>116.14370599999999</v>
      </c>
      <c r="O96">
        <v>121.747843</v>
      </c>
      <c r="P96">
        <v>116.954649</v>
      </c>
      <c r="Q96">
        <v>0</v>
      </c>
      <c r="R96">
        <v>20.399515000000001</v>
      </c>
      <c r="S96">
        <v>0</v>
      </c>
      <c r="T96">
        <v>0</v>
      </c>
      <c r="U96">
        <v>268.73866800000002</v>
      </c>
      <c r="V96">
        <v>19.956479000000002</v>
      </c>
      <c r="W96">
        <v>44.437947999999999</v>
      </c>
      <c r="X96">
        <v>141.99854099999999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8.0629299999999997</v>
      </c>
      <c r="AE96">
        <v>30.333451</v>
      </c>
      <c r="AF96">
        <v>8.7240439999999992</v>
      </c>
      <c r="AG96">
        <v>40.163522</v>
      </c>
      <c r="AH96">
        <v>0</v>
      </c>
      <c r="AI96">
        <v>0</v>
      </c>
      <c r="AJ96">
        <v>0</v>
      </c>
      <c r="AK96">
        <v>50.641905000000001</v>
      </c>
      <c r="AL96">
        <v>2.237082</v>
      </c>
      <c r="AM96">
        <v>0</v>
      </c>
      <c r="AN96">
        <v>0.61720900000000001</v>
      </c>
      <c r="AO96">
        <v>3.962062</v>
      </c>
      <c r="AP96">
        <v>6.1654530000000003</v>
      </c>
      <c r="AQ96">
        <v>0</v>
      </c>
      <c r="AR96">
        <v>21.254207999999998</v>
      </c>
      <c r="AS96">
        <v>23.308011</v>
      </c>
      <c r="AT96">
        <v>14.435919999999999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74.23474299999998</v>
      </c>
      <c r="BA96">
        <f t="shared" si="4"/>
        <v>1508.8572430000002</v>
      </c>
      <c r="BD96">
        <v>6.97</v>
      </c>
      <c r="BE96">
        <v>1.79</v>
      </c>
      <c r="BF96">
        <v>2.15</v>
      </c>
      <c r="BG96">
        <v>1.67</v>
      </c>
      <c r="BH96">
        <v>6.06</v>
      </c>
      <c r="BI96">
        <v>0.81</v>
      </c>
      <c r="BJ96">
        <v>1.21</v>
      </c>
      <c r="BK96">
        <v>1.19</v>
      </c>
      <c r="BL96">
        <v>0.76</v>
      </c>
      <c r="BM96">
        <v>0.08</v>
      </c>
      <c r="BN96">
        <v>3.27</v>
      </c>
      <c r="BO96">
        <v>1.82</v>
      </c>
      <c r="BP96">
        <v>0.25</v>
      </c>
      <c r="BQ96">
        <v>1.92</v>
      </c>
      <c r="BR96">
        <v>2.1</v>
      </c>
      <c r="BS96">
        <v>1.56</v>
      </c>
      <c r="BT96">
        <v>2.7850269999999999</v>
      </c>
      <c r="BU96">
        <v>1.297706</v>
      </c>
      <c r="BV96">
        <v>1.968296</v>
      </c>
      <c r="BW96">
        <v>1.8547899999999999</v>
      </c>
      <c r="BX96">
        <v>1.8707530000000001</v>
      </c>
      <c r="BY96">
        <v>2.5954100000000002</v>
      </c>
      <c r="BZ96">
        <v>1.283863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5.1389120000000004</v>
      </c>
      <c r="CK96">
        <v>1.78051</v>
      </c>
      <c r="CL96">
        <v>2.5782639999999999</v>
      </c>
      <c r="CM96">
        <v>3.4033090000000001</v>
      </c>
      <c r="CN96">
        <v>1.712971</v>
      </c>
      <c r="CO96">
        <v>4.1526560000000003</v>
      </c>
      <c r="CP96">
        <v>3.9793400000000001</v>
      </c>
      <c r="CQ96">
        <v>1.712971</v>
      </c>
      <c r="CR96">
        <v>0.31178099999999997</v>
      </c>
      <c r="CS96">
        <v>1.082338</v>
      </c>
      <c r="CT96">
        <v>0</v>
      </c>
      <c r="CU96">
        <v>0</v>
      </c>
      <c r="CV96">
        <v>0</v>
      </c>
      <c r="CW96">
        <v>1.1158459999999999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74.23474299999998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317.35728399999999</v>
      </c>
      <c r="L97">
        <v>0</v>
      </c>
      <c r="M97">
        <v>45.430869999999999</v>
      </c>
      <c r="N97">
        <v>116.14370599999999</v>
      </c>
      <c r="O97">
        <v>121.747843</v>
      </c>
      <c r="P97">
        <v>116.954649</v>
      </c>
      <c r="Q97">
        <v>0</v>
      </c>
      <c r="R97">
        <v>20.399515000000001</v>
      </c>
      <c r="S97">
        <v>5.4329140000000002</v>
      </c>
      <c r="T97">
        <v>0</v>
      </c>
      <c r="U97">
        <v>268.73866800000002</v>
      </c>
      <c r="V97">
        <v>19.956479000000002</v>
      </c>
      <c r="W97">
        <v>44.437947999999999</v>
      </c>
      <c r="X97">
        <v>141.99854099999999</v>
      </c>
      <c r="Y97">
        <v>0</v>
      </c>
      <c r="Z97">
        <v>6.3086880000000001</v>
      </c>
      <c r="AA97">
        <v>0</v>
      </c>
      <c r="AB97">
        <v>0</v>
      </c>
      <c r="AC97">
        <v>0</v>
      </c>
      <c r="AD97">
        <v>8.0629299999999997</v>
      </c>
      <c r="AE97">
        <v>30.333451</v>
      </c>
      <c r="AF97">
        <v>8.7240439999999992</v>
      </c>
      <c r="AG97">
        <v>40.163522</v>
      </c>
      <c r="AH97">
        <v>0</v>
      </c>
      <c r="AI97">
        <v>0</v>
      </c>
      <c r="AJ97">
        <v>0</v>
      </c>
      <c r="AK97">
        <v>50.641905000000001</v>
      </c>
      <c r="AL97">
        <v>2.237082</v>
      </c>
      <c r="AM97">
        <v>0</v>
      </c>
      <c r="AN97">
        <v>0.61720900000000001</v>
      </c>
      <c r="AO97">
        <v>3.962062</v>
      </c>
      <c r="AP97">
        <v>6.1654530000000003</v>
      </c>
      <c r="AQ97">
        <v>0</v>
      </c>
      <c r="AR97">
        <v>21.254207999999998</v>
      </c>
      <c r="AS97">
        <v>23.308011</v>
      </c>
      <c r="AT97">
        <v>14.435919999999999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74.23474299999998</v>
      </c>
      <c r="BA97">
        <f t="shared" si="4"/>
        <v>1509.0476450000003</v>
      </c>
      <c r="BD97">
        <v>6.97</v>
      </c>
      <c r="BE97">
        <v>1.79</v>
      </c>
      <c r="BF97">
        <v>2.15</v>
      </c>
      <c r="BG97">
        <v>1.67</v>
      </c>
      <c r="BH97">
        <v>6.06</v>
      </c>
      <c r="BI97">
        <v>0.81</v>
      </c>
      <c r="BJ97">
        <v>1.21</v>
      </c>
      <c r="BK97">
        <v>1.19</v>
      </c>
      <c r="BL97">
        <v>0.76</v>
      </c>
      <c r="BM97">
        <v>0.08</v>
      </c>
      <c r="BN97">
        <v>3.27</v>
      </c>
      <c r="BO97">
        <v>1.82</v>
      </c>
      <c r="BP97">
        <v>0.25</v>
      </c>
      <c r="BQ97">
        <v>1.92</v>
      </c>
      <c r="BR97">
        <v>2.1</v>
      </c>
      <c r="BS97">
        <v>1.56</v>
      </c>
      <c r="BT97">
        <v>2.7850269999999999</v>
      </c>
      <c r="BU97">
        <v>1.297706</v>
      </c>
      <c r="BV97">
        <v>1.968296</v>
      </c>
      <c r="BW97">
        <v>1.8547899999999999</v>
      </c>
      <c r="BX97">
        <v>1.8707530000000001</v>
      </c>
      <c r="BY97">
        <v>2.5954100000000002</v>
      </c>
      <c r="BZ97">
        <v>1.283863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5.1389120000000004</v>
      </c>
      <c r="CK97">
        <v>1.78051</v>
      </c>
      <c r="CL97">
        <v>2.5782639999999999</v>
      </c>
      <c r="CM97">
        <v>3.4033090000000001</v>
      </c>
      <c r="CN97">
        <v>1.712971</v>
      </c>
      <c r="CO97">
        <v>4.1526560000000003</v>
      </c>
      <c r="CP97">
        <v>3.9793400000000001</v>
      </c>
      <c r="CQ97">
        <v>1.712971</v>
      </c>
      <c r="CR97">
        <v>0.31178099999999997</v>
      </c>
      <c r="CS97">
        <v>1.082338</v>
      </c>
      <c r="CT97">
        <v>0</v>
      </c>
      <c r="CU97">
        <v>0</v>
      </c>
      <c r="CV97">
        <v>0</v>
      </c>
      <c r="CW97">
        <v>1.1158459999999999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74.23474299999998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307.73128400000002</v>
      </c>
      <c r="L98">
        <v>0</v>
      </c>
      <c r="M98">
        <v>45.430869999999999</v>
      </c>
      <c r="N98">
        <v>116.14370599999999</v>
      </c>
      <c r="O98">
        <v>121.747843</v>
      </c>
      <c r="P98">
        <v>116.954649</v>
      </c>
      <c r="Q98">
        <v>0</v>
      </c>
      <c r="R98">
        <v>20.399515000000001</v>
      </c>
      <c r="S98">
        <v>8.1493719999999996</v>
      </c>
      <c r="T98">
        <v>0</v>
      </c>
      <c r="U98">
        <v>268.73866800000002</v>
      </c>
      <c r="V98">
        <v>19.956479000000002</v>
      </c>
      <c r="W98">
        <v>44.437947999999999</v>
      </c>
      <c r="X98">
        <v>141.99854099999999</v>
      </c>
      <c r="Y98">
        <v>0</v>
      </c>
      <c r="Z98">
        <v>6.3086880000000001</v>
      </c>
      <c r="AA98">
        <v>0</v>
      </c>
      <c r="AB98">
        <v>0</v>
      </c>
      <c r="AC98">
        <v>0</v>
      </c>
      <c r="AD98">
        <v>8.0629299999999997</v>
      </c>
      <c r="AE98">
        <v>30.333451</v>
      </c>
      <c r="AF98">
        <v>8.7240439999999992</v>
      </c>
      <c r="AG98">
        <v>40.163522</v>
      </c>
      <c r="AH98">
        <v>0</v>
      </c>
      <c r="AI98">
        <v>0</v>
      </c>
      <c r="AJ98">
        <v>0</v>
      </c>
      <c r="AK98">
        <v>50.641905000000001</v>
      </c>
      <c r="AL98">
        <v>2.237082</v>
      </c>
      <c r="AM98">
        <v>0</v>
      </c>
      <c r="AN98">
        <v>0.61720900000000001</v>
      </c>
      <c r="AO98">
        <v>3.962062</v>
      </c>
      <c r="AP98">
        <v>6.1654530000000003</v>
      </c>
      <c r="AQ98">
        <v>0</v>
      </c>
      <c r="AR98">
        <v>21.254207999999998</v>
      </c>
      <c r="AS98">
        <v>23.308011</v>
      </c>
      <c r="AT98">
        <v>14.435919999999999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74.23474299999998</v>
      </c>
      <c r="BA98">
        <f t="shared" si="4"/>
        <v>1502.1381030000002</v>
      </c>
      <c r="BD98">
        <v>6.97</v>
      </c>
      <c r="BE98">
        <v>1.79</v>
      </c>
      <c r="BF98">
        <v>2.15</v>
      </c>
      <c r="BG98">
        <v>1.67</v>
      </c>
      <c r="BH98">
        <v>6.06</v>
      </c>
      <c r="BI98">
        <v>0.81</v>
      </c>
      <c r="BJ98">
        <v>1.21</v>
      </c>
      <c r="BK98">
        <v>1.19</v>
      </c>
      <c r="BL98">
        <v>0.76</v>
      </c>
      <c r="BM98">
        <v>0.08</v>
      </c>
      <c r="BN98">
        <v>3.27</v>
      </c>
      <c r="BO98">
        <v>1.82</v>
      </c>
      <c r="BP98">
        <v>0.25</v>
      </c>
      <c r="BQ98">
        <v>1.92</v>
      </c>
      <c r="BR98">
        <v>2.1</v>
      </c>
      <c r="BS98">
        <v>1.56</v>
      </c>
      <c r="BT98">
        <v>2.7850269999999999</v>
      </c>
      <c r="BU98">
        <v>1.297706</v>
      </c>
      <c r="BV98">
        <v>1.968296</v>
      </c>
      <c r="BW98">
        <v>1.8547899999999999</v>
      </c>
      <c r="BX98">
        <v>1.8707530000000001</v>
      </c>
      <c r="BY98">
        <v>2.5954100000000002</v>
      </c>
      <c r="BZ98">
        <v>1.283863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5.1389120000000004</v>
      </c>
      <c r="CK98">
        <v>1.78051</v>
      </c>
      <c r="CL98">
        <v>2.5782639999999999</v>
      </c>
      <c r="CM98">
        <v>3.4033090000000001</v>
      </c>
      <c r="CN98">
        <v>1.712971</v>
      </c>
      <c r="CO98">
        <v>4.1526560000000003</v>
      </c>
      <c r="CP98">
        <v>3.9793400000000001</v>
      </c>
      <c r="CQ98">
        <v>1.712971</v>
      </c>
      <c r="CR98">
        <v>0.31178099999999997</v>
      </c>
      <c r="CS98">
        <v>1.082338</v>
      </c>
      <c r="CT98">
        <v>0</v>
      </c>
      <c r="CU98">
        <v>0</v>
      </c>
      <c r="CV98">
        <v>0</v>
      </c>
      <c r="CW98">
        <v>1.1158459999999999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74.23474299999998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1.9252000000000001E-4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6.9548495915000004</v>
      </c>
      <c r="L99">
        <f t="shared" si="6"/>
        <v>0</v>
      </c>
      <c r="M99">
        <f t="shared" si="6"/>
        <v>1.0893474760000013</v>
      </c>
      <c r="N99">
        <f t="shared" si="6"/>
        <v>2.787448944000003</v>
      </c>
      <c r="O99">
        <f t="shared" si="6"/>
        <v>2.9219482319999956</v>
      </c>
      <c r="P99">
        <f t="shared" si="6"/>
        <v>2.731897455749996</v>
      </c>
      <c r="Q99">
        <f t="shared" si="6"/>
        <v>0</v>
      </c>
      <c r="R99">
        <f t="shared" si="6"/>
        <v>0.4040538940000003</v>
      </c>
      <c r="S99">
        <f t="shared" si="6"/>
        <v>0.34618796549999969</v>
      </c>
      <c r="T99">
        <f t="shared" si="6"/>
        <v>0</v>
      </c>
      <c r="U99">
        <f t="shared" si="6"/>
        <v>7.5078973665000079</v>
      </c>
      <c r="V99">
        <f t="shared" si="6"/>
        <v>0.37805573349999982</v>
      </c>
      <c r="W99">
        <f t="shared" si="6"/>
        <v>1.0665107519999975</v>
      </c>
      <c r="X99">
        <f t="shared" si="6"/>
        <v>3.173998596000005</v>
      </c>
      <c r="Y99">
        <f t="shared" si="6"/>
        <v>0</v>
      </c>
      <c r="Z99">
        <f t="shared" si="6"/>
        <v>0.11512932050000001</v>
      </c>
      <c r="AA99">
        <f t="shared" si="6"/>
        <v>0.13688476174999994</v>
      </c>
      <c r="AB99">
        <f t="shared" si="6"/>
        <v>0.26679214850000016</v>
      </c>
      <c r="AC99">
        <f t="shared" si="6"/>
        <v>0.18359899950000003</v>
      </c>
      <c r="AD99">
        <f t="shared" si="6"/>
        <v>0.28633155849999969</v>
      </c>
      <c r="AE99">
        <f t="shared" si="6"/>
        <v>0.48552859500000023</v>
      </c>
      <c r="AF99">
        <f t="shared" si="6"/>
        <v>0.19415844174999999</v>
      </c>
      <c r="AG99">
        <f t="shared" si="6"/>
        <v>0.96392452799999861</v>
      </c>
      <c r="AH99">
        <f t="shared" si="6"/>
        <v>0.95410505299999959</v>
      </c>
      <c r="AI99">
        <f t="shared" si="6"/>
        <v>0.10394744474999998</v>
      </c>
      <c r="AJ99">
        <f t="shared" si="6"/>
        <v>0</v>
      </c>
      <c r="AK99">
        <f t="shared" si="6"/>
        <v>1.2154057200000008</v>
      </c>
      <c r="AL99">
        <f t="shared" si="6"/>
        <v>0.40155628900000073</v>
      </c>
      <c r="AM99">
        <f t="shared" si="6"/>
        <v>6.8251657499999965E-2</v>
      </c>
      <c r="AN99">
        <f t="shared" si="6"/>
        <v>1.5159040000000021E-2</v>
      </c>
      <c r="AO99">
        <f t="shared" si="6"/>
        <v>0.14695003299999998</v>
      </c>
      <c r="AP99">
        <f t="shared" si="6"/>
        <v>0.18363802099999987</v>
      </c>
      <c r="AQ99">
        <f t="shared" si="6"/>
        <v>0.43798299999999996</v>
      </c>
      <c r="AR99">
        <f t="shared" si="6"/>
        <v>0.52338487100000031</v>
      </c>
      <c r="AS99">
        <f t="shared" si="6"/>
        <v>0.53142265249999976</v>
      </c>
      <c r="AT99">
        <f t="shared" si="6"/>
        <v>0.33623614149999964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1.7955028139999996</v>
      </c>
      <c r="BA99">
        <f t="shared" si="4"/>
        <v>38.708279617500004</v>
      </c>
      <c r="BD99">
        <f t="shared" ref="BD99:DJ99" si="7">SUM(BD3:BD98)/4000</f>
        <v>0.1672800000000004</v>
      </c>
      <c r="BE99">
        <f t="shared" si="7"/>
        <v>4.2959999999999998E-2</v>
      </c>
      <c r="BF99">
        <f t="shared" si="7"/>
        <v>5.1600000000000083E-2</v>
      </c>
      <c r="BG99">
        <f t="shared" si="7"/>
        <v>3.8589999999999958E-2</v>
      </c>
      <c r="BH99">
        <f t="shared" si="7"/>
        <v>0.14543999999999987</v>
      </c>
      <c r="BI99">
        <f t="shared" si="7"/>
        <v>1.751999999999997E-2</v>
      </c>
      <c r="BJ99">
        <f t="shared" si="7"/>
        <v>3.0122499999999934E-2</v>
      </c>
      <c r="BK99">
        <f t="shared" si="7"/>
        <v>2.8569999999999963E-2</v>
      </c>
      <c r="BL99">
        <f t="shared" si="7"/>
        <v>1.8240000000000003E-2</v>
      </c>
      <c r="BM99">
        <f t="shared" si="7"/>
        <v>1.9200000000000013E-3</v>
      </c>
      <c r="BN99">
        <f t="shared" si="7"/>
        <v>7.8480000000000008E-2</v>
      </c>
      <c r="BO99">
        <f t="shared" si="7"/>
        <v>4.3679999999999899E-2</v>
      </c>
      <c r="BP99">
        <f t="shared" si="7"/>
        <v>6.0000000000000001E-3</v>
      </c>
      <c r="BQ99">
        <f t="shared" si="7"/>
        <v>4.6079999999999934E-2</v>
      </c>
      <c r="BR99">
        <f t="shared" si="7"/>
        <v>5.039999999999991E-2</v>
      </c>
      <c r="BS99">
        <f t="shared" si="7"/>
        <v>3.7440000000000043E-2</v>
      </c>
      <c r="BT99">
        <f t="shared" si="7"/>
        <v>6.6840648000000169E-2</v>
      </c>
      <c r="BU99">
        <f t="shared" si="7"/>
        <v>3.1144940000000006E-2</v>
      </c>
      <c r="BV99">
        <f t="shared" si="7"/>
        <v>4.7239104000000039E-2</v>
      </c>
      <c r="BW99">
        <f t="shared" si="7"/>
        <v>4.4514960000000006E-2</v>
      </c>
      <c r="BX99">
        <f t="shared" si="7"/>
        <v>4.4898071999999997E-2</v>
      </c>
      <c r="BY99">
        <f t="shared" si="7"/>
        <v>6.2289839999999853E-2</v>
      </c>
      <c r="BZ99">
        <f t="shared" si="7"/>
        <v>3.081271199999994E-2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0.12333388800000009</v>
      </c>
      <c r="CK99">
        <f t="shared" si="7"/>
        <v>4.2732240000000012E-2</v>
      </c>
      <c r="CL99">
        <f t="shared" si="7"/>
        <v>6.1878335999999902E-2</v>
      </c>
      <c r="CM99">
        <f t="shared" si="7"/>
        <v>8.1679415999999991E-2</v>
      </c>
      <c r="CN99">
        <f t="shared" si="7"/>
        <v>4.1111304000000029E-2</v>
      </c>
      <c r="CO99">
        <f t="shared" si="7"/>
        <v>9.9663743999999915E-2</v>
      </c>
      <c r="CP99">
        <f t="shared" si="7"/>
        <v>9.8454368999999903E-2</v>
      </c>
      <c r="CQ99">
        <f t="shared" si="7"/>
        <v>4.1111304000000029E-2</v>
      </c>
      <c r="CR99">
        <f t="shared" si="7"/>
        <v>1.4787622750000017E-2</v>
      </c>
      <c r="CS99">
        <f t="shared" si="7"/>
        <v>2.5976111999999937E-2</v>
      </c>
      <c r="CT99">
        <f t="shared" si="7"/>
        <v>4.2369209999999994E-3</v>
      </c>
      <c r="CU99">
        <f t="shared" si="7"/>
        <v>6.0643799999999977E-3</v>
      </c>
      <c r="CV99">
        <f t="shared" si="7"/>
        <v>5.1608144999999985E-3</v>
      </c>
      <c r="CW99">
        <f t="shared" si="7"/>
        <v>1.7249586749999983E-2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1.7955028139999996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44875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260.48</v>
      </c>
      <c r="C3" s="75">
        <v>86.83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111.43</v>
      </c>
      <c r="J3">
        <v>270.73</v>
      </c>
      <c r="K3">
        <v>100.83</v>
      </c>
      <c r="L3">
        <v>2.79</v>
      </c>
      <c r="M3">
        <v>13.75</v>
      </c>
      <c r="N3" s="135">
        <v>0</v>
      </c>
      <c r="O3" s="135">
        <v>0</v>
      </c>
      <c r="P3" s="135">
        <v>0</v>
      </c>
      <c r="Q3">
        <v>2.6</v>
      </c>
      <c r="R3">
        <v>0</v>
      </c>
      <c r="S3">
        <v>3.05</v>
      </c>
      <c r="T3">
        <v>9.41</v>
      </c>
      <c r="U3">
        <v>3.14</v>
      </c>
      <c r="V3">
        <v>3.13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2.12</v>
      </c>
      <c r="AD3">
        <v>6.98</v>
      </c>
      <c r="AE3">
        <v>6.98</v>
      </c>
      <c r="AF3">
        <v>1.73</v>
      </c>
    </row>
    <row r="4" spans="1:32">
      <c r="A4" t="s">
        <v>46</v>
      </c>
      <c r="B4" s="75">
        <v>260.48</v>
      </c>
      <c r="C4" s="75">
        <v>86.83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111.43</v>
      </c>
      <c r="J4">
        <v>270.73</v>
      </c>
      <c r="K4">
        <v>100.83</v>
      </c>
      <c r="L4">
        <v>2.79</v>
      </c>
      <c r="M4">
        <v>13.65</v>
      </c>
      <c r="N4" s="135">
        <v>0</v>
      </c>
      <c r="O4" s="135">
        <v>0</v>
      </c>
      <c r="P4" s="135">
        <v>0</v>
      </c>
      <c r="Q4">
        <v>2.6</v>
      </c>
      <c r="R4">
        <v>0</v>
      </c>
      <c r="S4">
        <v>3.05</v>
      </c>
      <c r="T4">
        <v>9.56</v>
      </c>
      <c r="U4">
        <v>3.19</v>
      </c>
      <c r="V4">
        <v>3.17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2.16</v>
      </c>
      <c r="AD4">
        <v>7.33</v>
      </c>
      <c r="AE4">
        <v>7.33</v>
      </c>
      <c r="AF4">
        <v>1.73</v>
      </c>
    </row>
    <row r="5" spans="1:32">
      <c r="A5" t="s">
        <v>47</v>
      </c>
      <c r="B5" s="75">
        <v>260.48</v>
      </c>
      <c r="C5" s="75">
        <v>86.83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111.43</v>
      </c>
      <c r="J5">
        <v>270.73</v>
      </c>
      <c r="K5">
        <v>100.83</v>
      </c>
      <c r="L5">
        <v>2.79</v>
      </c>
      <c r="M5">
        <v>13.74</v>
      </c>
      <c r="N5" s="135">
        <v>0</v>
      </c>
      <c r="O5" s="135">
        <v>0</v>
      </c>
      <c r="P5" s="135">
        <v>0</v>
      </c>
      <c r="Q5">
        <v>2.6</v>
      </c>
      <c r="R5">
        <v>0</v>
      </c>
      <c r="S5">
        <v>3.05</v>
      </c>
      <c r="T5">
        <v>9.67</v>
      </c>
      <c r="U5">
        <v>3.22</v>
      </c>
      <c r="V5">
        <v>3.22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2.14</v>
      </c>
      <c r="AD5">
        <v>7.57</v>
      </c>
      <c r="AE5">
        <v>7.57</v>
      </c>
      <c r="AF5">
        <v>1.73</v>
      </c>
    </row>
    <row r="6" spans="1:32">
      <c r="A6" t="s">
        <v>48</v>
      </c>
      <c r="B6" s="75">
        <v>260.48</v>
      </c>
      <c r="C6" s="75">
        <v>86.83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111.43</v>
      </c>
      <c r="J6">
        <v>270.73</v>
      </c>
      <c r="K6">
        <v>100.83</v>
      </c>
      <c r="L6">
        <v>2.79</v>
      </c>
      <c r="M6">
        <v>13.82</v>
      </c>
      <c r="N6" s="135">
        <v>0</v>
      </c>
      <c r="O6" s="135">
        <v>0</v>
      </c>
      <c r="P6" s="135">
        <v>0</v>
      </c>
      <c r="Q6">
        <v>2.6</v>
      </c>
      <c r="R6">
        <v>0</v>
      </c>
      <c r="S6">
        <v>3.05</v>
      </c>
      <c r="T6">
        <v>9.7899999999999991</v>
      </c>
      <c r="U6">
        <v>3.26</v>
      </c>
      <c r="V6">
        <v>3.27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2.12</v>
      </c>
      <c r="AD6">
        <v>7.83</v>
      </c>
      <c r="AE6">
        <v>7.83</v>
      </c>
      <c r="AF6">
        <v>1.73</v>
      </c>
    </row>
    <row r="7" spans="1:32">
      <c r="A7" t="s">
        <v>49</v>
      </c>
      <c r="B7" s="75">
        <v>225.17</v>
      </c>
      <c r="C7" s="75">
        <v>86.83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111.43</v>
      </c>
      <c r="J7">
        <v>270.73</v>
      </c>
      <c r="K7">
        <v>100.83</v>
      </c>
      <c r="L7">
        <v>2.79</v>
      </c>
      <c r="M7">
        <v>13.86</v>
      </c>
      <c r="N7" s="135">
        <v>0</v>
      </c>
      <c r="O7" s="135">
        <v>0</v>
      </c>
      <c r="P7" s="135">
        <v>0</v>
      </c>
      <c r="Q7">
        <v>2.6</v>
      </c>
      <c r="R7">
        <v>0</v>
      </c>
      <c r="S7">
        <v>3.05</v>
      </c>
      <c r="T7">
        <v>9.9</v>
      </c>
      <c r="U7">
        <v>3.3</v>
      </c>
      <c r="V7">
        <v>3.3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2.1</v>
      </c>
      <c r="AD7">
        <v>8.14</v>
      </c>
      <c r="AE7">
        <v>8.14</v>
      </c>
      <c r="AF7">
        <v>1.73</v>
      </c>
    </row>
    <row r="8" spans="1:32">
      <c r="A8" t="s">
        <v>50</v>
      </c>
      <c r="B8" s="75">
        <v>225.17</v>
      </c>
      <c r="C8" s="75">
        <v>86.83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111.43</v>
      </c>
      <c r="J8">
        <v>270.73</v>
      </c>
      <c r="K8">
        <v>100.83</v>
      </c>
      <c r="L8">
        <v>2.79</v>
      </c>
      <c r="M8">
        <v>13.9</v>
      </c>
      <c r="N8" s="135">
        <v>0</v>
      </c>
      <c r="O8" s="135">
        <v>0</v>
      </c>
      <c r="P8" s="135">
        <v>0</v>
      </c>
      <c r="Q8">
        <v>2.6</v>
      </c>
      <c r="R8">
        <v>0</v>
      </c>
      <c r="S8">
        <v>3.05</v>
      </c>
      <c r="T8">
        <v>10.51</v>
      </c>
      <c r="U8">
        <v>3.5</v>
      </c>
      <c r="V8">
        <v>3.51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2.08</v>
      </c>
      <c r="AD8">
        <v>8.25</v>
      </c>
      <c r="AE8">
        <v>8.25</v>
      </c>
      <c r="AF8">
        <v>1.73</v>
      </c>
    </row>
    <row r="9" spans="1:32">
      <c r="A9" t="s">
        <v>51</v>
      </c>
      <c r="B9" s="75">
        <v>225.17</v>
      </c>
      <c r="C9" s="75">
        <v>86.83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111.43</v>
      </c>
      <c r="J9">
        <v>270.73</v>
      </c>
      <c r="K9">
        <v>100.83</v>
      </c>
      <c r="L9">
        <v>2.79</v>
      </c>
      <c r="M9">
        <v>13.98</v>
      </c>
      <c r="N9" s="135">
        <v>0</v>
      </c>
      <c r="O9" s="135">
        <v>0</v>
      </c>
      <c r="P9" s="135">
        <v>0</v>
      </c>
      <c r="Q9">
        <v>2.6</v>
      </c>
      <c r="R9">
        <v>0</v>
      </c>
      <c r="S9">
        <v>3.05</v>
      </c>
      <c r="T9">
        <v>10.65</v>
      </c>
      <c r="U9">
        <v>3.55</v>
      </c>
      <c r="V9">
        <v>3.55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2.1</v>
      </c>
      <c r="AD9">
        <v>8.34</v>
      </c>
      <c r="AE9">
        <v>8.34</v>
      </c>
      <c r="AF9">
        <v>1.73</v>
      </c>
    </row>
    <row r="10" spans="1:32">
      <c r="A10" t="s">
        <v>52</v>
      </c>
      <c r="B10" s="75">
        <v>225.17</v>
      </c>
      <c r="C10" s="75">
        <v>86.83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111.43</v>
      </c>
      <c r="J10">
        <v>270.73</v>
      </c>
      <c r="K10">
        <v>100.83</v>
      </c>
      <c r="L10">
        <v>2.79</v>
      </c>
      <c r="M10">
        <v>13.99</v>
      </c>
      <c r="N10" s="135">
        <v>0</v>
      </c>
      <c r="O10" s="135">
        <v>0</v>
      </c>
      <c r="P10" s="135">
        <v>0</v>
      </c>
      <c r="Q10">
        <v>2.6</v>
      </c>
      <c r="R10">
        <v>0</v>
      </c>
      <c r="S10">
        <v>3.05</v>
      </c>
      <c r="T10">
        <v>10.81</v>
      </c>
      <c r="U10">
        <v>3.61</v>
      </c>
      <c r="V10">
        <v>3.6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2.12</v>
      </c>
      <c r="AD10">
        <v>8.43</v>
      </c>
      <c r="AE10">
        <v>8.43</v>
      </c>
      <c r="AF10">
        <v>1.73</v>
      </c>
    </row>
    <row r="11" spans="1:32">
      <c r="A11" t="s">
        <v>53</v>
      </c>
      <c r="B11" s="75">
        <v>225.17</v>
      </c>
      <c r="C11" s="75">
        <v>86.83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94.43</v>
      </c>
      <c r="J11">
        <v>270.73</v>
      </c>
      <c r="K11">
        <v>100.83</v>
      </c>
      <c r="L11">
        <v>2.79</v>
      </c>
      <c r="M11">
        <v>11</v>
      </c>
      <c r="N11" s="135">
        <v>0</v>
      </c>
      <c r="O11" s="135">
        <v>0</v>
      </c>
      <c r="P11" s="135">
        <v>0</v>
      </c>
      <c r="Q11">
        <v>2.6</v>
      </c>
      <c r="R11">
        <v>0</v>
      </c>
      <c r="S11">
        <v>3.05</v>
      </c>
      <c r="T11">
        <v>8.09</v>
      </c>
      <c r="U11">
        <v>2.7</v>
      </c>
      <c r="V11">
        <v>2.69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2.15</v>
      </c>
      <c r="AD11">
        <v>4.4400000000000004</v>
      </c>
      <c r="AE11">
        <v>4.4400000000000004</v>
      </c>
      <c r="AF11">
        <v>1.73</v>
      </c>
    </row>
    <row r="12" spans="1:32">
      <c r="A12" t="s">
        <v>54</v>
      </c>
      <c r="B12" s="75">
        <v>225.17</v>
      </c>
      <c r="C12" s="75">
        <v>86.83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70.260000000000005</v>
      </c>
      <c r="J12">
        <v>270.73</v>
      </c>
      <c r="K12">
        <v>100.83</v>
      </c>
      <c r="L12">
        <v>2.79</v>
      </c>
      <c r="M12">
        <v>10.96</v>
      </c>
      <c r="N12" s="135">
        <v>0</v>
      </c>
      <c r="O12" s="135">
        <v>0</v>
      </c>
      <c r="P12" s="135">
        <v>0</v>
      </c>
      <c r="Q12">
        <v>2.6</v>
      </c>
      <c r="R12">
        <v>0</v>
      </c>
      <c r="S12">
        <v>3.05</v>
      </c>
      <c r="T12">
        <v>8.33</v>
      </c>
      <c r="U12">
        <v>2.78</v>
      </c>
      <c r="V12">
        <v>2.77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2.1800000000000002</v>
      </c>
      <c r="AD12">
        <v>4.99</v>
      </c>
      <c r="AE12">
        <v>4.99</v>
      </c>
      <c r="AF12">
        <v>1.73</v>
      </c>
    </row>
    <row r="13" spans="1:32">
      <c r="A13" t="s">
        <v>55</v>
      </c>
      <c r="B13" s="75">
        <v>225.17</v>
      </c>
      <c r="C13" s="75">
        <v>86.83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70.260000000000005</v>
      </c>
      <c r="J13">
        <v>270.73</v>
      </c>
      <c r="K13">
        <v>100.83</v>
      </c>
      <c r="L13">
        <v>2.79</v>
      </c>
      <c r="M13">
        <v>10.95</v>
      </c>
      <c r="N13" s="135">
        <v>0</v>
      </c>
      <c r="O13" s="135">
        <v>0</v>
      </c>
      <c r="P13" s="135">
        <v>0</v>
      </c>
      <c r="Q13">
        <v>2.6</v>
      </c>
      <c r="R13">
        <v>0</v>
      </c>
      <c r="S13">
        <v>3.05</v>
      </c>
      <c r="T13">
        <v>8.9</v>
      </c>
      <c r="U13">
        <v>2.97</v>
      </c>
      <c r="V13">
        <v>2.95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2.21</v>
      </c>
      <c r="AD13">
        <v>5.67</v>
      </c>
      <c r="AE13">
        <v>5.67</v>
      </c>
      <c r="AF13">
        <v>1.73</v>
      </c>
    </row>
    <row r="14" spans="1:32">
      <c r="A14" t="s">
        <v>56</v>
      </c>
      <c r="B14" s="75">
        <v>225.17</v>
      </c>
      <c r="C14" s="75">
        <v>86.83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70.260000000000005</v>
      </c>
      <c r="J14">
        <v>270.73</v>
      </c>
      <c r="K14">
        <v>100.83</v>
      </c>
      <c r="L14">
        <v>2.79</v>
      </c>
      <c r="M14">
        <v>10.95</v>
      </c>
      <c r="N14" s="135">
        <v>0</v>
      </c>
      <c r="O14" s="135">
        <v>0</v>
      </c>
      <c r="P14" s="135">
        <v>0</v>
      </c>
      <c r="Q14">
        <v>2.6</v>
      </c>
      <c r="R14">
        <v>0</v>
      </c>
      <c r="S14">
        <v>3.05</v>
      </c>
      <c r="T14">
        <v>9.17</v>
      </c>
      <c r="U14">
        <v>3.06</v>
      </c>
      <c r="V14">
        <v>3.05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2.37</v>
      </c>
      <c r="AD14">
        <v>6.38</v>
      </c>
      <c r="AE14">
        <v>6.38</v>
      </c>
      <c r="AF14">
        <v>1.73</v>
      </c>
    </row>
    <row r="15" spans="1:32">
      <c r="A15" t="s">
        <v>57</v>
      </c>
      <c r="B15" s="75">
        <v>225.17</v>
      </c>
      <c r="C15" s="75">
        <v>86.83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70.260000000000005</v>
      </c>
      <c r="J15">
        <v>270.73</v>
      </c>
      <c r="K15">
        <v>100.83</v>
      </c>
      <c r="L15">
        <v>2.79</v>
      </c>
      <c r="M15">
        <v>10.99</v>
      </c>
      <c r="N15" s="135">
        <v>0</v>
      </c>
      <c r="O15" s="135">
        <v>0</v>
      </c>
      <c r="P15" s="135">
        <v>0</v>
      </c>
      <c r="Q15">
        <v>2.52</v>
      </c>
      <c r="R15">
        <v>0</v>
      </c>
      <c r="S15">
        <v>2.96</v>
      </c>
      <c r="T15">
        <v>10.02</v>
      </c>
      <c r="U15">
        <v>3.34</v>
      </c>
      <c r="V15">
        <v>3.34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2.41</v>
      </c>
      <c r="AD15">
        <v>6.58</v>
      </c>
      <c r="AE15">
        <v>6.58</v>
      </c>
      <c r="AF15">
        <v>1.73</v>
      </c>
    </row>
    <row r="16" spans="1:32">
      <c r="A16" t="s">
        <v>58</v>
      </c>
      <c r="B16" s="75">
        <v>225.17</v>
      </c>
      <c r="C16" s="75">
        <v>86.83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70.260000000000005</v>
      </c>
      <c r="J16">
        <v>270.73</v>
      </c>
      <c r="K16">
        <v>100.83</v>
      </c>
      <c r="L16">
        <v>2.79</v>
      </c>
      <c r="M16">
        <v>11.03</v>
      </c>
      <c r="N16" s="135">
        <v>0</v>
      </c>
      <c r="O16" s="135">
        <v>0</v>
      </c>
      <c r="P16" s="135">
        <v>0</v>
      </c>
      <c r="Q16">
        <v>2.52</v>
      </c>
      <c r="R16">
        <v>0</v>
      </c>
      <c r="S16">
        <v>2.96</v>
      </c>
      <c r="T16">
        <v>10.93</v>
      </c>
      <c r="U16">
        <v>3.64</v>
      </c>
      <c r="V16">
        <v>3.64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2.4500000000000002</v>
      </c>
      <c r="AD16">
        <v>17.18</v>
      </c>
      <c r="AE16">
        <v>17.18</v>
      </c>
      <c r="AF16">
        <v>1.73</v>
      </c>
    </row>
    <row r="17" spans="1:32">
      <c r="A17" t="s">
        <v>59</v>
      </c>
      <c r="B17" s="75">
        <v>225.17</v>
      </c>
      <c r="C17" s="75">
        <v>86.83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70.260000000000005</v>
      </c>
      <c r="J17">
        <v>270.73</v>
      </c>
      <c r="K17">
        <v>100.83</v>
      </c>
      <c r="L17">
        <v>2.79</v>
      </c>
      <c r="M17">
        <v>11.09</v>
      </c>
      <c r="N17" s="135">
        <v>0</v>
      </c>
      <c r="O17" s="135">
        <v>0</v>
      </c>
      <c r="P17" s="135">
        <v>0</v>
      </c>
      <c r="Q17">
        <v>2.52</v>
      </c>
      <c r="R17">
        <v>0</v>
      </c>
      <c r="S17">
        <v>2.96</v>
      </c>
      <c r="T17">
        <v>21.73</v>
      </c>
      <c r="U17">
        <v>7.24</v>
      </c>
      <c r="V17">
        <v>7.24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2.73</v>
      </c>
      <c r="AD17">
        <v>16.78</v>
      </c>
      <c r="AE17">
        <v>16.78</v>
      </c>
      <c r="AF17">
        <v>1.73</v>
      </c>
    </row>
    <row r="18" spans="1:32">
      <c r="A18" t="s">
        <v>60</v>
      </c>
      <c r="B18" s="75">
        <v>225.17</v>
      </c>
      <c r="C18" s="75">
        <v>86.83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70.260000000000005</v>
      </c>
      <c r="J18">
        <v>270.73</v>
      </c>
      <c r="K18">
        <v>100.83</v>
      </c>
      <c r="L18">
        <v>2.79</v>
      </c>
      <c r="M18">
        <v>11.17</v>
      </c>
      <c r="N18" s="135">
        <v>0</v>
      </c>
      <c r="O18" s="135">
        <v>0</v>
      </c>
      <c r="P18" s="135">
        <v>0</v>
      </c>
      <c r="Q18">
        <v>2.52</v>
      </c>
      <c r="R18">
        <v>0</v>
      </c>
      <c r="S18">
        <v>2.96</v>
      </c>
      <c r="T18">
        <v>21.96</v>
      </c>
      <c r="U18">
        <v>7.32</v>
      </c>
      <c r="V18">
        <v>7.32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3</v>
      </c>
      <c r="AD18">
        <v>16.350000000000001</v>
      </c>
      <c r="AE18">
        <v>16.350000000000001</v>
      </c>
      <c r="AF18">
        <v>1.73</v>
      </c>
    </row>
    <row r="19" spans="1:32">
      <c r="A19" t="s">
        <v>61</v>
      </c>
      <c r="B19" s="75">
        <v>225.17</v>
      </c>
      <c r="C19" s="75">
        <v>86.83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70.260000000000005</v>
      </c>
      <c r="J19">
        <v>270.73</v>
      </c>
      <c r="K19">
        <v>100.83</v>
      </c>
      <c r="L19">
        <v>2.71</v>
      </c>
      <c r="M19">
        <v>11.26</v>
      </c>
      <c r="N19" s="135">
        <v>0</v>
      </c>
      <c r="O19" s="135">
        <v>0</v>
      </c>
      <c r="P19" s="135">
        <v>0</v>
      </c>
      <c r="Q19">
        <v>2.52</v>
      </c>
      <c r="R19">
        <v>0</v>
      </c>
      <c r="S19">
        <v>2.96</v>
      </c>
      <c r="T19">
        <v>21.95</v>
      </c>
      <c r="U19">
        <v>7.32</v>
      </c>
      <c r="V19">
        <v>7.31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3.22</v>
      </c>
      <c r="AD19">
        <v>15.2</v>
      </c>
      <c r="AE19">
        <v>15.2</v>
      </c>
      <c r="AF19">
        <v>1.73</v>
      </c>
    </row>
    <row r="20" spans="1:32">
      <c r="A20" t="s">
        <v>62</v>
      </c>
      <c r="B20" s="75">
        <v>225.17</v>
      </c>
      <c r="C20" s="75">
        <v>86.83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94.43</v>
      </c>
      <c r="J20">
        <v>270.73</v>
      </c>
      <c r="K20">
        <v>100.83</v>
      </c>
      <c r="L20">
        <v>2.71</v>
      </c>
      <c r="M20">
        <v>11.4</v>
      </c>
      <c r="N20" s="135">
        <v>0</v>
      </c>
      <c r="O20" s="135">
        <v>0</v>
      </c>
      <c r="P20" s="135">
        <v>0</v>
      </c>
      <c r="Q20">
        <v>2.52</v>
      </c>
      <c r="R20">
        <v>0</v>
      </c>
      <c r="S20">
        <v>2.96</v>
      </c>
      <c r="T20">
        <v>21.92</v>
      </c>
      <c r="U20">
        <v>7.31</v>
      </c>
      <c r="V20">
        <v>7.3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3.53</v>
      </c>
      <c r="AD20">
        <v>14.11</v>
      </c>
      <c r="AE20">
        <v>14.11</v>
      </c>
      <c r="AF20">
        <v>1.73</v>
      </c>
    </row>
    <row r="21" spans="1:32">
      <c r="A21" t="s">
        <v>63</v>
      </c>
      <c r="B21" s="75">
        <v>225.17</v>
      </c>
      <c r="C21" s="75">
        <v>86.83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111.43</v>
      </c>
      <c r="J21">
        <v>270.73</v>
      </c>
      <c r="K21">
        <v>100.83</v>
      </c>
      <c r="L21">
        <v>2.71</v>
      </c>
      <c r="M21">
        <v>11.54</v>
      </c>
      <c r="N21" s="135">
        <v>0</v>
      </c>
      <c r="O21" s="135">
        <v>0</v>
      </c>
      <c r="P21" s="135">
        <v>0</v>
      </c>
      <c r="Q21">
        <v>2.52</v>
      </c>
      <c r="R21">
        <v>0</v>
      </c>
      <c r="S21">
        <v>2.96</v>
      </c>
      <c r="T21">
        <v>21.96</v>
      </c>
      <c r="U21">
        <v>7.32</v>
      </c>
      <c r="V21">
        <v>7.32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2.66</v>
      </c>
      <c r="AD21">
        <v>14.17</v>
      </c>
      <c r="AE21">
        <v>14.17</v>
      </c>
      <c r="AF21">
        <v>1.73</v>
      </c>
    </row>
    <row r="22" spans="1:32">
      <c r="A22" t="s">
        <v>64</v>
      </c>
      <c r="B22" s="75">
        <v>225.17</v>
      </c>
      <c r="C22" s="75">
        <v>86.83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111.43</v>
      </c>
      <c r="J22">
        <v>270.73</v>
      </c>
      <c r="K22">
        <v>100.83</v>
      </c>
      <c r="L22">
        <v>2.71</v>
      </c>
      <c r="M22">
        <v>11.69</v>
      </c>
      <c r="N22" s="135">
        <v>0</v>
      </c>
      <c r="O22" s="135">
        <v>0</v>
      </c>
      <c r="P22" s="135">
        <v>0</v>
      </c>
      <c r="Q22">
        <v>2.52</v>
      </c>
      <c r="R22">
        <v>0</v>
      </c>
      <c r="S22">
        <v>2.96</v>
      </c>
      <c r="T22">
        <v>22</v>
      </c>
      <c r="U22">
        <v>7.33</v>
      </c>
      <c r="V22">
        <v>7.33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2.67</v>
      </c>
      <c r="AD22">
        <v>14.22</v>
      </c>
      <c r="AE22">
        <v>14.22</v>
      </c>
      <c r="AF22">
        <v>1.73</v>
      </c>
    </row>
    <row r="23" spans="1:32">
      <c r="A23" t="s">
        <v>65</v>
      </c>
      <c r="B23" s="75">
        <v>260.48</v>
      </c>
      <c r="C23" s="75">
        <v>86.83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111.43</v>
      </c>
      <c r="J23">
        <v>270.73</v>
      </c>
      <c r="K23">
        <v>100.83</v>
      </c>
      <c r="L23">
        <v>2.71</v>
      </c>
      <c r="M23">
        <v>15.44</v>
      </c>
      <c r="N23" s="135">
        <v>0</v>
      </c>
      <c r="O23" s="135">
        <v>0</v>
      </c>
      <c r="P23" s="135">
        <v>0</v>
      </c>
      <c r="Q23">
        <v>2.52</v>
      </c>
      <c r="R23">
        <v>0</v>
      </c>
      <c r="S23">
        <v>2.96</v>
      </c>
      <c r="T23">
        <v>21.94</v>
      </c>
      <c r="U23">
        <v>7.31</v>
      </c>
      <c r="V23">
        <v>7.32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2.66</v>
      </c>
      <c r="AD23">
        <v>14.11</v>
      </c>
      <c r="AE23">
        <v>14.11</v>
      </c>
      <c r="AF23">
        <v>1.73</v>
      </c>
    </row>
    <row r="24" spans="1:32">
      <c r="A24" t="s">
        <v>66</v>
      </c>
      <c r="B24" s="75">
        <v>260.48</v>
      </c>
      <c r="C24" s="75">
        <v>86.83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111.43</v>
      </c>
      <c r="J24">
        <v>270.73</v>
      </c>
      <c r="K24">
        <v>100.83</v>
      </c>
      <c r="L24">
        <v>2.71</v>
      </c>
      <c r="M24">
        <v>15.38</v>
      </c>
      <c r="N24" s="135">
        <v>0</v>
      </c>
      <c r="O24" s="135">
        <v>0</v>
      </c>
      <c r="P24" s="135">
        <v>0</v>
      </c>
      <c r="Q24">
        <v>2.52</v>
      </c>
      <c r="R24">
        <v>0</v>
      </c>
      <c r="S24">
        <v>2.96</v>
      </c>
      <c r="T24">
        <v>21.67</v>
      </c>
      <c r="U24">
        <v>7.22</v>
      </c>
      <c r="V24">
        <v>7.23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2.64</v>
      </c>
      <c r="AD24">
        <v>13.9</v>
      </c>
      <c r="AE24">
        <v>13.9</v>
      </c>
      <c r="AF24">
        <v>1.73</v>
      </c>
    </row>
    <row r="25" spans="1:32">
      <c r="A25" t="s">
        <v>67</v>
      </c>
      <c r="B25" s="75">
        <v>260.48</v>
      </c>
      <c r="C25" s="75">
        <v>86.83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111.43</v>
      </c>
      <c r="J25">
        <v>270.73</v>
      </c>
      <c r="K25">
        <v>100.83</v>
      </c>
      <c r="L25">
        <v>2.71</v>
      </c>
      <c r="M25">
        <v>15.38</v>
      </c>
      <c r="N25" s="135">
        <v>0</v>
      </c>
      <c r="O25" s="135">
        <v>0</v>
      </c>
      <c r="P25" s="135">
        <v>0</v>
      </c>
      <c r="Q25">
        <v>2.52</v>
      </c>
      <c r="R25">
        <v>0</v>
      </c>
      <c r="S25">
        <v>2.96</v>
      </c>
      <c r="T25">
        <v>21.13</v>
      </c>
      <c r="U25">
        <v>7.04</v>
      </c>
      <c r="V25">
        <v>7.05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2.59</v>
      </c>
      <c r="AD25">
        <v>13.74</v>
      </c>
      <c r="AE25">
        <v>13.74</v>
      </c>
      <c r="AF25">
        <v>1.73</v>
      </c>
    </row>
    <row r="26" spans="1:32">
      <c r="A26" t="s">
        <v>68</v>
      </c>
      <c r="B26" s="75">
        <v>260.48</v>
      </c>
      <c r="C26" s="75">
        <v>86.83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111.43</v>
      </c>
      <c r="J26">
        <v>270.73</v>
      </c>
      <c r="K26">
        <v>100.83</v>
      </c>
      <c r="L26">
        <v>2.71</v>
      </c>
      <c r="M26">
        <v>18.78</v>
      </c>
      <c r="N26" s="135">
        <v>0</v>
      </c>
      <c r="O26" s="135">
        <v>0</v>
      </c>
      <c r="P26" s="135">
        <v>0</v>
      </c>
      <c r="Q26">
        <v>2.52</v>
      </c>
      <c r="R26">
        <v>0</v>
      </c>
      <c r="S26">
        <v>2.96</v>
      </c>
      <c r="T26">
        <v>20.97</v>
      </c>
      <c r="U26">
        <v>6.99</v>
      </c>
      <c r="V26">
        <v>6.99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2.56</v>
      </c>
      <c r="AD26">
        <v>13.54</v>
      </c>
      <c r="AE26">
        <v>13.54</v>
      </c>
      <c r="AF26">
        <v>1.73</v>
      </c>
    </row>
    <row r="27" spans="1:32">
      <c r="A27" t="s">
        <v>69</v>
      </c>
      <c r="B27" s="75">
        <v>260.48</v>
      </c>
      <c r="C27" s="75">
        <v>86.83</v>
      </c>
      <c r="D27" s="135">
        <f t="shared" si="0"/>
        <v>10.029999999999999</v>
      </c>
      <c r="E27" s="75"/>
      <c r="F27" s="78">
        <v>0</v>
      </c>
      <c r="G27" s="78">
        <v>0</v>
      </c>
      <c r="H27" s="78">
        <v>0</v>
      </c>
      <c r="I27">
        <v>111.43</v>
      </c>
      <c r="J27">
        <v>270.73</v>
      </c>
      <c r="K27">
        <v>100.83</v>
      </c>
      <c r="L27">
        <v>2.71</v>
      </c>
      <c r="M27">
        <v>18.62</v>
      </c>
      <c r="N27" s="135">
        <v>0</v>
      </c>
      <c r="O27" s="135">
        <v>10.029999999999999</v>
      </c>
      <c r="P27" s="135">
        <v>0</v>
      </c>
      <c r="Q27">
        <v>2.52</v>
      </c>
      <c r="R27">
        <v>0</v>
      </c>
      <c r="S27">
        <v>2.96</v>
      </c>
      <c r="T27">
        <v>21.57</v>
      </c>
      <c r="U27">
        <v>7.19</v>
      </c>
      <c r="V27">
        <v>7.19</v>
      </c>
      <c r="W27">
        <v>0</v>
      </c>
      <c r="X27">
        <v>0</v>
      </c>
      <c r="Y27">
        <v>0.06</v>
      </c>
      <c r="Z27">
        <v>0</v>
      </c>
      <c r="AA27">
        <v>0</v>
      </c>
      <c r="AB27">
        <v>0</v>
      </c>
      <c r="AC27">
        <v>2.62</v>
      </c>
      <c r="AD27">
        <v>13.43</v>
      </c>
      <c r="AE27">
        <v>13.43</v>
      </c>
      <c r="AF27">
        <v>1.73</v>
      </c>
    </row>
    <row r="28" spans="1:32">
      <c r="A28" t="s">
        <v>70</v>
      </c>
      <c r="B28" s="75">
        <v>260.48</v>
      </c>
      <c r="C28" s="75">
        <v>86.83</v>
      </c>
      <c r="D28" s="135">
        <f t="shared" si="0"/>
        <v>20.88</v>
      </c>
      <c r="E28" s="75"/>
      <c r="F28" s="78">
        <v>0</v>
      </c>
      <c r="G28" s="78">
        <v>0</v>
      </c>
      <c r="H28" s="78">
        <v>0</v>
      </c>
      <c r="I28">
        <v>111.43</v>
      </c>
      <c r="J28">
        <v>270.73</v>
      </c>
      <c r="K28">
        <v>100.83</v>
      </c>
      <c r="L28">
        <v>2.71</v>
      </c>
      <c r="M28">
        <v>18.46</v>
      </c>
      <c r="N28" s="135">
        <v>3</v>
      </c>
      <c r="O28" s="135">
        <v>15.08</v>
      </c>
      <c r="P28" s="135">
        <v>2.8</v>
      </c>
      <c r="Q28">
        <v>2.52</v>
      </c>
      <c r="R28">
        <v>0</v>
      </c>
      <c r="S28">
        <v>2.96</v>
      </c>
      <c r="T28">
        <v>21.91</v>
      </c>
      <c r="U28">
        <v>7.3</v>
      </c>
      <c r="V28">
        <v>7.32</v>
      </c>
      <c r="W28">
        <v>0</v>
      </c>
      <c r="X28">
        <v>0</v>
      </c>
      <c r="Y28">
        <v>0.13</v>
      </c>
      <c r="Z28">
        <v>0</v>
      </c>
      <c r="AA28">
        <v>0</v>
      </c>
      <c r="AB28">
        <v>0</v>
      </c>
      <c r="AC28">
        <v>2.65</v>
      </c>
      <c r="AD28">
        <v>13.29</v>
      </c>
      <c r="AE28">
        <v>13.29</v>
      </c>
      <c r="AF28">
        <v>1.73</v>
      </c>
    </row>
    <row r="29" spans="1:32">
      <c r="A29" t="s">
        <v>71</v>
      </c>
      <c r="B29" s="75">
        <v>260.48</v>
      </c>
      <c r="C29" s="75">
        <v>86.83</v>
      </c>
      <c r="D29" s="135">
        <f t="shared" si="0"/>
        <v>41.83</v>
      </c>
      <c r="E29" s="75"/>
      <c r="F29" s="78">
        <v>0</v>
      </c>
      <c r="G29" s="78">
        <v>0</v>
      </c>
      <c r="H29" s="78">
        <v>0</v>
      </c>
      <c r="I29">
        <v>111.43</v>
      </c>
      <c r="J29">
        <v>270.73</v>
      </c>
      <c r="K29">
        <v>100.83</v>
      </c>
      <c r="L29">
        <v>2.71</v>
      </c>
      <c r="M29">
        <v>18.23</v>
      </c>
      <c r="N29" s="135">
        <v>9.7899999999999991</v>
      </c>
      <c r="O29" s="135">
        <v>23</v>
      </c>
      <c r="P29" s="135">
        <v>9.0399999999999991</v>
      </c>
      <c r="Q29">
        <v>2.52</v>
      </c>
      <c r="R29">
        <v>0.02</v>
      </c>
      <c r="S29">
        <v>2.96</v>
      </c>
      <c r="T29">
        <v>22.12</v>
      </c>
      <c r="U29">
        <v>7.37</v>
      </c>
      <c r="V29">
        <v>7.39</v>
      </c>
      <c r="W29">
        <v>0</v>
      </c>
      <c r="X29">
        <v>0</v>
      </c>
      <c r="Y29">
        <v>0.12</v>
      </c>
      <c r="Z29">
        <v>0</v>
      </c>
      <c r="AA29">
        <v>1.33</v>
      </c>
      <c r="AB29">
        <v>0.67</v>
      </c>
      <c r="AC29">
        <v>2.67</v>
      </c>
      <c r="AD29">
        <v>13.13</v>
      </c>
      <c r="AE29">
        <v>13.13</v>
      </c>
      <c r="AF29">
        <v>1.73</v>
      </c>
    </row>
    <row r="30" spans="1:32">
      <c r="A30" t="s">
        <v>72</v>
      </c>
      <c r="B30" s="75">
        <v>260.48</v>
      </c>
      <c r="C30" s="75">
        <v>86.83</v>
      </c>
      <c r="D30" s="135">
        <f t="shared" si="0"/>
        <v>71.959999999999994</v>
      </c>
      <c r="E30" s="75"/>
      <c r="F30" s="78">
        <v>0</v>
      </c>
      <c r="G30" s="78">
        <v>0</v>
      </c>
      <c r="H30" s="78">
        <v>0</v>
      </c>
      <c r="I30">
        <v>111.43</v>
      </c>
      <c r="J30">
        <v>270.73</v>
      </c>
      <c r="K30">
        <v>100.83</v>
      </c>
      <c r="L30">
        <v>2.71</v>
      </c>
      <c r="M30">
        <v>17.98</v>
      </c>
      <c r="N30" s="135">
        <v>21.88</v>
      </c>
      <c r="O30" s="135">
        <v>31.67</v>
      </c>
      <c r="P30" s="135">
        <v>18.41</v>
      </c>
      <c r="Q30">
        <v>2.52</v>
      </c>
      <c r="R30">
        <v>5.7</v>
      </c>
      <c r="S30">
        <v>2.96</v>
      </c>
      <c r="T30">
        <v>22.38</v>
      </c>
      <c r="U30">
        <v>7.46</v>
      </c>
      <c r="V30">
        <v>7.46</v>
      </c>
      <c r="W30">
        <v>0.51</v>
      </c>
      <c r="X30">
        <v>0.1</v>
      </c>
      <c r="Y30">
        <v>7.0000000000000007E-2</v>
      </c>
      <c r="Z30">
        <v>0</v>
      </c>
      <c r="AA30">
        <v>4.67</v>
      </c>
      <c r="AB30">
        <v>2.33</v>
      </c>
      <c r="AC30">
        <v>2.7</v>
      </c>
      <c r="AD30">
        <v>12.57</v>
      </c>
      <c r="AE30">
        <v>12.57</v>
      </c>
      <c r="AF30">
        <v>1.73</v>
      </c>
    </row>
    <row r="31" spans="1:32">
      <c r="A31" t="s">
        <v>73</v>
      </c>
      <c r="B31" s="75">
        <v>260.48</v>
      </c>
      <c r="C31" s="75">
        <v>86.83</v>
      </c>
      <c r="D31" s="135">
        <f t="shared" si="0"/>
        <v>79.55</v>
      </c>
      <c r="E31" s="75"/>
      <c r="F31" s="78">
        <v>0.13</v>
      </c>
      <c r="G31" s="78">
        <v>0.13</v>
      </c>
      <c r="H31" s="78">
        <v>0.14000000000000001</v>
      </c>
      <c r="I31">
        <v>111.43</v>
      </c>
      <c r="J31">
        <v>270.73</v>
      </c>
      <c r="K31">
        <v>100.83</v>
      </c>
      <c r="L31">
        <v>2.71</v>
      </c>
      <c r="M31">
        <v>17.97</v>
      </c>
      <c r="N31" s="135">
        <v>26.52</v>
      </c>
      <c r="O31" s="135">
        <v>26.52</v>
      </c>
      <c r="P31" s="135">
        <v>26.51</v>
      </c>
      <c r="Q31">
        <v>2.52</v>
      </c>
      <c r="R31">
        <v>14.03</v>
      </c>
      <c r="S31">
        <v>2.96</v>
      </c>
      <c r="T31">
        <v>22.94</v>
      </c>
      <c r="U31">
        <v>7.65</v>
      </c>
      <c r="V31">
        <v>7.64</v>
      </c>
      <c r="W31">
        <v>2.2999999999999998</v>
      </c>
      <c r="X31">
        <v>0.46</v>
      </c>
      <c r="Y31">
        <v>0.69</v>
      </c>
      <c r="Z31">
        <v>1.01</v>
      </c>
      <c r="AA31">
        <v>11.33</v>
      </c>
      <c r="AB31">
        <v>5.67</v>
      </c>
      <c r="AC31">
        <v>2.72</v>
      </c>
      <c r="AD31">
        <v>11.06</v>
      </c>
      <c r="AE31">
        <v>11.06</v>
      </c>
      <c r="AF31">
        <v>1.73</v>
      </c>
    </row>
    <row r="32" spans="1:32">
      <c r="A32" t="s">
        <v>74</v>
      </c>
      <c r="B32" s="75">
        <v>260.48</v>
      </c>
      <c r="C32" s="75">
        <v>86.83</v>
      </c>
      <c r="D32" s="135">
        <f t="shared" si="0"/>
        <v>79.55</v>
      </c>
      <c r="E32" s="75"/>
      <c r="F32" s="78">
        <v>0.48</v>
      </c>
      <c r="G32" s="78">
        <v>0.48</v>
      </c>
      <c r="H32" s="78">
        <v>0.49</v>
      </c>
      <c r="I32">
        <v>111.43</v>
      </c>
      <c r="J32">
        <v>270.73</v>
      </c>
      <c r="K32">
        <v>100.83</v>
      </c>
      <c r="L32">
        <v>2.71</v>
      </c>
      <c r="M32">
        <v>17.899999999999999</v>
      </c>
      <c r="N32" s="135">
        <v>26.52</v>
      </c>
      <c r="O32" s="135">
        <v>26.52</v>
      </c>
      <c r="P32" s="135">
        <v>26.51</v>
      </c>
      <c r="Q32">
        <v>2.52</v>
      </c>
      <c r="R32">
        <v>22.28</v>
      </c>
      <c r="S32">
        <v>2.96</v>
      </c>
      <c r="T32">
        <v>23.17</v>
      </c>
      <c r="U32">
        <v>7.72</v>
      </c>
      <c r="V32">
        <v>7.72</v>
      </c>
      <c r="W32">
        <v>11.01</v>
      </c>
      <c r="X32">
        <v>2.2000000000000002</v>
      </c>
      <c r="Y32">
        <v>2.97</v>
      </c>
      <c r="Z32">
        <v>3.57</v>
      </c>
      <c r="AA32">
        <v>17.329999999999998</v>
      </c>
      <c r="AB32">
        <v>8.67</v>
      </c>
      <c r="AC32">
        <v>2.74</v>
      </c>
      <c r="AD32">
        <v>9.7799999999999994</v>
      </c>
      <c r="AE32">
        <v>9.7799999999999994</v>
      </c>
      <c r="AF32">
        <v>1.73</v>
      </c>
    </row>
    <row r="33" spans="1:32">
      <c r="A33" t="s">
        <v>75</v>
      </c>
      <c r="B33" s="75">
        <v>260.48</v>
      </c>
      <c r="C33" s="75">
        <v>86.83</v>
      </c>
      <c r="D33" s="135">
        <f t="shared" si="0"/>
        <v>79.55</v>
      </c>
      <c r="E33" s="75"/>
      <c r="F33" s="78">
        <v>1.22</v>
      </c>
      <c r="G33" s="78">
        <v>1.22</v>
      </c>
      <c r="H33" s="78">
        <v>1.25</v>
      </c>
      <c r="I33">
        <v>111.43</v>
      </c>
      <c r="J33">
        <v>270.73</v>
      </c>
      <c r="K33">
        <v>100.83</v>
      </c>
      <c r="L33">
        <v>2.71</v>
      </c>
      <c r="M33">
        <v>17.899999999999999</v>
      </c>
      <c r="N33" s="135">
        <v>26.52</v>
      </c>
      <c r="O33" s="135">
        <v>26.52</v>
      </c>
      <c r="P33" s="135">
        <v>26.51</v>
      </c>
      <c r="Q33">
        <v>2.52</v>
      </c>
      <c r="R33">
        <v>30.03</v>
      </c>
      <c r="S33">
        <v>2.96</v>
      </c>
      <c r="T33">
        <v>23.44</v>
      </c>
      <c r="U33">
        <v>7.81</v>
      </c>
      <c r="V33">
        <v>7.82</v>
      </c>
      <c r="W33">
        <v>21.71</v>
      </c>
      <c r="X33">
        <v>4.34</v>
      </c>
      <c r="Y33">
        <v>7.01</v>
      </c>
      <c r="Z33">
        <v>6.76</v>
      </c>
      <c r="AA33">
        <v>24.67</v>
      </c>
      <c r="AB33">
        <v>12.33</v>
      </c>
      <c r="AC33">
        <v>2.77</v>
      </c>
      <c r="AD33">
        <v>12.76</v>
      </c>
      <c r="AE33">
        <v>12.76</v>
      </c>
      <c r="AF33">
        <v>1.73</v>
      </c>
    </row>
    <row r="34" spans="1:32">
      <c r="A34" t="s">
        <v>76</v>
      </c>
      <c r="B34" s="75">
        <v>260.48</v>
      </c>
      <c r="C34" s="75">
        <v>86.83</v>
      </c>
      <c r="D34" s="135">
        <f t="shared" si="0"/>
        <v>79.55</v>
      </c>
      <c r="E34" s="75"/>
      <c r="F34" s="78">
        <v>2.29</v>
      </c>
      <c r="G34" s="78">
        <v>2.29</v>
      </c>
      <c r="H34" s="78">
        <v>2.35</v>
      </c>
      <c r="I34">
        <v>111.43</v>
      </c>
      <c r="J34">
        <v>270.73</v>
      </c>
      <c r="K34">
        <v>100.83</v>
      </c>
      <c r="L34">
        <v>2.71</v>
      </c>
      <c r="M34">
        <v>17.62</v>
      </c>
      <c r="N34" s="135">
        <v>26.52</v>
      </c>
      <c r="O34" s="135">
        <v>26.52</v>
      </c>
      <c r="P34" s="135">
        <v>26.51</v>
      </c>
      <c r="Q34">
        <v>2.52</v>
      </c>
      <c r="R34">
        <v>38.03</v>
      </c>
      <c r="S34">
        <v>2.96</v>
      </c>
      <c r="T34">
        <v>23.74</v>
      </c>
      <c r="U34">
        <v>7.91</v>
      </c>
      <c r="V34">
        <v>7.92</v>
      </c>
      <c r="W34">
        <v>35.24</v>
      </c>
      <c r="X34">
        <v>7.05</v>
      </c>
      <c r="Y34">
        <v>12.19</v>
      </c>
      <c r="Z34">
        <v>9.49</v>
      </c>
      <c r="AA34">
        <v>28.67</v>
      </c>
      <c r="AB34">
        <v>14.33</v>
      </c>
      <c r="AC34">
        <v>2.8</v>
      </c>
      <c r="AD34">
        <v>12.33</v>
      </c>
      <c r="AE34">
        <v>12.33</v>
      </c>
      <c r="AF34">
        <v>1.73</v>
      </c>
    </row>
    <row r="35" spans="1:32">
      <c r="A35" t="s">
        <v>77</v>
      </c>
      <c r="B35" s="75">
        <v>260.48</v>
      </c>
      <c r="C35" s="75">
        <v>86.83</v>
      </c>
      <c r="D35" s="135">
        <f t="shared" si="0"/>
        <v>86.1</v>
      </c>
      <c r="E35" s="75"/>
      <c r="F35" s="78">
        <v>3.39</v>
      </c>
      <c r="G35" s="78">
        <v>3.39</v>
      </c>
      <c r="H35" s="78">
        <v>3.47</v>
      </c>
      <c r="I35">
        <v>111.43</v>
      </c>
      <c r="J35">
        <v>270.73</v>
      </c>
      <c r="K35">
        <v>100.83</v>
      </c>
      <c r="L35">
        <v>2.63</v>
      </c>
      <c r="M35">
        <v>17.059999999999999</v>
      </c>
      <c r="N35" s="135">
        <v>28.7</v>
      </c>
      <c r="O35" s="135">
        <v>28.7</v>
      </c>
      <c r="P35" s="135">
        <v>28.7</v>
      </c>
      <c r="Q35">
        <v>2.52</v>
      </c>
      <c r="R35">
        <v>46.38</v>
      </c>
      <c r="S35">
        <v>2.96</v>
      </c>
      <c r="T35">
        <v>23.77</v>
      </c>
      <c r="U35">
        <v>7.93</v>
      </c>
      <c r="V35">
        <v>7.92</v>
      </c>
      <c r="W35">
        <v>51.28</v>
      </c>
      <c r="X35">
        <v>10.25</v>
      </c>
      <c r="Y35">
        <v>18.09</v>
      </c>
      <c r="Z35">
        <v>12.45</v>
      </c>
      <c r="AA35">
        <v>34</v>
      </c>
      <c r="AB35">
        <v>17</v>
      </c>
      <c r="AC35">
        <v>2.84</v>
      </c>
      <c r="AD35">
        <v>11.5</v>
      </c>
      <c r="AE35">
        <v>11.5</v>
      </c>
      <c r="AF35">
        <v>1.73</v>
      </c>
    </row>
    <row r="36" spans="1:32">
      <c r="A36" t="s">
        <v>78</v>
      </c>
      <c r="B36" s="75">
        <v>260.48</v>
      </c>
      <c r="C36" s="75">
        <v>86.83</v>
      </c>
      <c r="D36" s="135">
        <f t="shared" si="0"/>
        <v>86.1</v>
      </c>
      <c r="E36" s="75"/>
      <c r="F36" s="78">
        <v>4.3600000000000003</v>
      </c>
      <c r="G36" s="78">
        <v>4.3600000000000003</v>
      </c>
      <c r="H36" s="78">
        <v>4.46</v>
      </c>
      <c r="I36">
        <v>111.43</v>
      </c>
      <c r="J36">
        <v>270.73</v>
      </c>
      <c r="K36">
        <v>100.83</v>
      </c>
      <c r="L36">
        <v>2.63</v>
      </c>
      <c r="M36">
        <v>16.63</v>
      </c>
      <c r="N36" s="135">
        <v>28.7</v>
      </c>
      <c r="O36" s="135">
        <v>28.7</v>
      </c>
      <c r="P36" s="135">
        <v>28.7</v>
      </c>
      <c r="Q36">
        <v>2.52</v>
      </c>
      <c r="R36">
        <v>55.05</v>
      </c>
      <c r="S36">
        <v>2.96</v>
      </c>
      <c r="T36">
        <v>23.74</v>
      </c>
      <c r="U36">
        <v>7.91</v>
      </c>
      <c r="V36">
        <v>7.91</v>
      </c>
      <c r="W36">
        <v>69.08</v>
      </c>
      <c r="X36">
        <v>13.81</v>
      </c>
      <c r="Y36">
        <v>24.28</v>
      </c>
      <c r="Z36">
        <v>15.75</v>
      </c>
      <c r="AA36">
        <v>41.34</v>
      </c>
      <c r="AB36">
        <v>20.66</v>
      </c>
      <c r="AC36">
        <v>2.86</v>
      </c>
      <c r="AD36">
        <v>10.7</v>
      </c>
      <c r="AE36">
        <v>10.7</v>
      </c>
      <c r="AF36">
        <v>1.73</v>
      </c>
    </row>
    <row r="37" spans="1:32">
      <c r="A37" t="s">
        <v>79</v>
      </c>
      <c r="B37" s="75">
        <v>260.48</v>
      </c>
      <c r="C37" s="75">
        <v>86.83</v>
      </c>
      <c r="D37" s="135">
        <f t="shared" si="0"/>
        <v>86.1</v>
      </c>
      <c r="E37" s="75"/>
      <c r="F37" s="78">
        <v>5.5</v>
      </c>
      <c r="G37" s="78">
        <v>5.5</v>
      </c>
      <c r="H37" s="78">
        <v>5.65</v>
      </c>
      <c r="I37">
        <v>111.43</v>
      </c>
      <c r="J37">
        <v>270.73</v>
      </c>
      <c r="K37">
        <v>100.83</v>
      </c>
      <c r="L37">
        <v>2.63</v>
      </c>
      <c r="M37">
        <v>16.18</v>
      </c>
      <c r="N37" s="135">
        <v>28.7</v>
      </c>
      <c r="O37" s="135">
        <v>28.7</v>
      </c>
      <c r="P37" s="135">
        <v>28.7</v>
      </c>
      <c r="Q37">
        <v>2.52</v>
      </c>
      <c r="R37">
        <v>63.18</v>
      </c>
      <c r="S37">
        <v>2.96</v>
      </c>
      <c r="T37">
        <v>23.77</v>
      </c>
      <c r="U37">
        <v>7.93</v>
      </c>
      <c r="V37">
        <v>7.92</v>
      </c>
      <c r="W37">
        <v>87.85</v>
      </c>
      <c r="X37">
        <v>17.57</v>
      </c>
      <c r="Y37">
        <v>31.07</v>
      </c>
      <c r="Z37">
        <v>19.100000000000001</v>
      </c>
      <c r="AA37">
        <v>52</v>
      </c>
      <c r="AB37">
        <v>26</v>
      </c>
      <c r="AC37">
        <v>2.89</v>
      </c>
      <c r="AD37">
        <v>9.83</v>
      </c>
      <c r="AE37">
        <v>9.83</v>
      </c>
      <c r="AF37">
        <v>1.73</v>
      </c>
    </row>
    <row r="38" spans="1:32">
      <c r="A38" t="s">
        <v>80</v>
      </c>
      <c r="B38" s="75">
        <v>260.48</v>
      </c>
      <c r="C38" s="75">
        <v>86.83</v>
      </c>
      <c r="D38" s="135">
        <f t="shared" si="0"/>
        <v>86.1</v>
      </c>
      <c r="E38" s="75"/>
      <c r="F38" s="78">
        <v>7</v>
      </c>
      <c r="G38" s="78">
        <v>7</v>
      </c>
      <c r="H38" s="78">
        <v>7.18</v>
      </c>
      <c r="I38">
        <v>111.43</v>
      </c>
      <c r="J38">
        <v>270.73</v>
      </c>
      <c r="K38">
        <v>100.83</v>
      </c>
      <c r="L38">
        <v>2.63</v>
      </c>
      <c r="M38">
        <v>16.010000000000002</v>
      </c>
      <c r="N38" s="135">
        <v>28.7</v>
      </c>
      <c r="O38" s="135">
        <v>28.7</v>
      </c>
      <c r="P38" s="135">
        <v>28.7</v>
      </c>
      <c r="Q38">
        <v>2.52</v>
      </c>
      <c r="R38">
        <v>71.290000000000006</v>
      </c>
      <c r="S38">
        <v>2.96</v>
      </c>
      <c r="T38">
        <v>23.88</v>
      </c>
      <c r="U38">
        <v>7.96</v>
      </c>
      <c r="V38">
        <v>7.95</v>
      </c>
      <c r="W38">
        <v>106.76</v>
      </c>
      <c r="X38">
        <v>21.35</v>
      </c>
      <c r="Y38">
        <v>37.409999999999997</v>
      </c>
      <c r="Z38">
        <v>22.52</v>
      </c>
      <c r="AA38">
        <v>56</v>
      </c>
      <c r="AB38">
        <v>28</v>
      </c>
      <c r="AC38">
        <v>2.92</v>
      </c>
      <c r="AD38">
        <v>8.91</v>
      </c>
      <c r="AE38">
        <v>8.91</v>
      </c>
      <c r="AF38">
        <v>1.73</v>
      </c>
    </row>
    <row r="39" spans="1:32">
      <c r="A39" t="s">
        <v>81</v>
      </c>
      <c r="B39" s="75">
        <v>260.48</v>
      </c>
      <c r="C39" s="75">
        <v>86.83</v>
      </c>
      <c r="D39" s="135">
        <f t="shared" si="0"/>
        <v>86.1</v>
      </c>
      <c r="E39" s="75"/>
      <c r="F39" s="78">
        <v>8.5</v>
      </c>
      <c r="G39" s="78">
        <v>8.5</v>
      </c>
      <c r="H39" s="78">
        <v>8.7200000000000006</v>
      </c>
      <c r="I39">
        <v>111.43</v>
      </c>
      <c r="J39">
        <v>270.73</v>
      </c>
      <c r="K39">
        <v>100.83</v>
      </c>
      <c r="L39">
        <v>2.63</v>
      </c>
      <c r="M39">
        <v>16.05</v>
      </c>
      <c r="N39" s="135">
        <v>28.7</v>
      </c>
      <c r="O39" s="135">
        <v>28.7</v>
      </c>
      <c r="P39" s="135">
        <v>28.7</v>
      </c>
      <c r="Q39">
        <v>2.52</v>
      </c>
      <c r="R39">
        <v>79.31</v>
      </c>
      <c r="S39">
        <v>2.96</v>
      </c>
      <c r="T39">
        <v>24.54</v>
      </c>
      <c r="U39">
        <v>8.18</v>
      </c>
      <c r="V39">
        <v>8.18</v>
      </c>
      <c r="W39">
        <v>125.19</v>
      </c>
      <c r="X39">
        <v>25.04</v>
      </c>
      <c r="Y39">
        <v>43.67</v>
      </c>
      <c r="Z39">
        <v>22.36</v>
      </c>
      <c r="AA39">
        <v>58</v>
      </c>
      <c r="AB39">
        <v>29</v>
      </c>
      <c r="AC39">
        <v>2.99</v>
      </c>
      <c r="AD39">
        <v>4.1100000000000003</v>
      </c>
      <c r="AE39">
        <v>4.1100000000000003</v>
      </c>
      <c r="AF39">
        <v>1.73</v>
      </c>
    </row>
    <row r="40" spans="1:32">
      <c r="A40" t="s">
        <v>82</v>
      </c>
      <c r="B40" s="75">
        <v>260.48</v>
      </c>
      <c r="C40" s="75">
        <v>86.83</v>
      </c>
      <c r="D40" s="135">
        <f t="shared" si="0"/>
        <v>86.1</v>
      </c>
      <c r="E40" s="75"/>
      <c r="F40" s="78">
        <v>9.48</v>
      </c>
      <c r="G40" s="78">
        <v>9.48</v>
      </c>
      <c r="H40" s="78">
        <v>9.7200000000000006</v>
      </c>
      <c r="I40">
        <v>111.43</v>
      </c>
      <c r="J40">
        <v>270.73</v>
      </c>
      <c r="K40">
        <v>100.83</v>
      </c>
      <c r="L40">
        <v>2.63</v>
      </c>
      <c r="M40">
        <v>16.11</v>
      </c>
      <c r="N40" s="135">
        <v>28.7</v>
      </c>
      <c r="O40" s="135">
        <v>28.7</v>
      </c>
      <c r="P40" s="135">
        <v>28.7</v>
      </c>
      <c r="Q40">
        <v>2.52</v>
      </c>
      <c r="R40">
        <v>87.15</v>
      </c>
      <c r="S40">
        <v>2.96</v>
      </c>
      <c r="T40">
        <v>25.04</v>
      </c>
      <c r="U40">
        <v>8.35</v>
      </c>
      <c r="V40">
        <v>8.34</v>
      </c>
      <c r="W40">
        <v>142.68</v>
      </c>
      <c r="X40">
        <v>28.54</v>
      </c>
      <c r="Y40">
        <v>49.47</v>
      </c>
      <c r="Z40">
        <v>25.24</v>
      </c>
      <c r="AA40">
        <v>62</v>
      </c>
      <c r="AB40">
        <v>31</v>
      </c>
      <c r="AC40">
        <v>3.07</v>
      </c>
      <c r="AD40">
        <v>4.18</v>
      </c>
      <c r="AE40">
        <v>4.18</v>
      </c>
      <c r="AF40">
        <v>1.73</v>
      </c>
    </row>
    <row r="41" spans="1:32">
      <c r="A41" t="s">
        <v>83</v>
      </c>
      <c r="B41" s="75">
        <v>260.48</v>
      </c>
      <c r="C41" s="75">
        <v>86.83</v>
      </c>
      <c r="D41" s="135">
        <f t="shared" si="0"/>
        <v>86.1</v>
      </c>
      <c r="E41" s="75"/>
      <c r="F41" s="78">
        <v>10.29</v>
      </c>
      <c r="G41" s="78">
        <v>10.29</v>
      </c>
      <c r="H41" s="78">
        <v>10.55</v>
      </c>
      <c r="I41">
        <v>111.43</v>
      </c>
      <c r="J41">
        <v>270.73</v>
      </c>
      <c r="K41">
        <v>100.83</v>
      </c>
      <c r="L41">
        <v>2.63</v>
      </c>
      <c r="M41">
        <v>14.5</v>
      </c>
      <c r="N41" s="135">
        <v>28.7</v>
      </c>
      <c r="O41" s="135">
        <v>28.7</v>
      </c>
      <c r="P41" s="135">
        <v>28.7</v>
      </c>
      <c r="Q41">
        <v>2.52</v>
      </c>
      <c r="R41">
        <v>94.27</v>
      </c>
      <c r="S41">
        <v>2.96</v>
      </c>
      <c r="T41">
        <v>17.670000000000002</v>
      </c>
      <c r="U41">
        <v>5.89</v>
      </c>
      <c r="V41">
        <v>5.89</v>
      </c>
      <c r="W41">
        <v>158.83000000000001</v>
      </c>
      <c r="X41">
        <v>31.77</v>
      </c>
      <c r="Y41">
        <v>55.12</v>
      </c>
      <c r="Z41">
        <v>28.3</v>
      </c>
      <c r="AA41">
        <v>67.34</v>
      </c>
      <c r="AB41">
        <v>33.659999999999997</v>
      </c>
      <c r="AC41">
        <v>3.12</v>
      </c>
      <c r="AD41">
        <v>4.59</v>
      </c>
      <c r="AE41">
        <v>4.59</v>
      </c>
      <c r="AF41">
        <v>1.73</v>
      </c>
    </row>
    <row r="42" spans="1:32">
      <c r="A42" t="s">
        <v>84</v>
      </c>
      <c r="B42" s="75">
        <v>260.48</v>
      </c>
      <c r="C42" s="75">
        <v>86.83</v>
      </c>
      <c r="D42" s="135">
        <f t="shared" si="0"/>
        <v>86.1</v>
      </c>
      <c r="E42" s="75"/>
      <c r="F42" s="78">
        <v>11.06</v>
      </c>
      <c r="G42" s="78">
        <v>11.06</v>
      </c>
      <c r="H42" s="78">
        <v>11.33</v>
      </c>
      <c r="I42">
        <v>111.43</v>
      </c>
      <c r="J42">
        <v>270.73</v>
      </c>
      <c r="K42">
        <v>100.83</v>
      </c>
      <c r="L42">
        <v>2.63</v>
      </c>
      <c r="M42">
        <v>14.64</v>
      </c>
      <c r="N42" s="135">
        <v>28.7</v>
      </c>
      <c r="O42" s="135">
        <v>28.7</v>
      </c>
      <c r="P42" s="135">
        <v>28.7</v>
      </c>
      <c r="Q42">
        <v>2.52</v>
      </c>
      <c r="R42">
        <v>101.07</v>
      </c>
      <c r="S42">
        <v>2.96</v>
      </c>
      <c r="T42">
        <v>17.73</v>
      </c>
      <c r="U42">
        <v>5.91</v>
      </c>
      <c r="V42">
        <v>5.9</v>
      </c>
      <c r="W42">
        <v>173.43</v>
      </c>
      <c r="X42">
        <v>34.68</v>
      </c>
      <c r="Y42">
        <v>60.25</v>
      </c>
      <c r="Z42">
        <v>31.66</v>
      </c>
      <c r="AA42">
        <v>72.67</v>
      </c>
      <c r="AB42">
        <v>36.33</v>
      </c>
      <c r="AC42">
        <v>3.19</v>
      </c>
      <c r="AD42">
        <v>4.72</v>
      </c>
      <c r="AE42">
        <v>4.72</v>
      </c>
      <c r="AF42">
        <v>1.73</v>
      </c>
    </row>
    <row r="43" spans="1:32">
      <c r="A43" t="s">
        <v>85</v>
      </c>
      <c r="B43" s="75">
        <v>260.48</v>
      </c>
      <c r="C43" s="75">
        <v>86.83</v>
      </c>
      <c r="D43" s="135">
        <f t="shared" si="0"/>
        <v>86.1</v>
      </c>
      <c r="E43" s="75"/>
      <c r="F43" s="78">
        <v>11.8</v>
      </c>
      <c r="G43" s="78">
        <v>11.8</v>
      </c>
      <c r="H43" s="78">
        <v>12.1</v>
      </c>
      <c r="I43">
        <v>111.43</v>
      </c>
      <c r="J43">
        <v>270.73</v>
      </c>
      <c r="K43">
        <v>100.83</v>
      </c>
      <c r="L43">
        <v>2.71</v>
      </c>
      <c r="M43">
        <v>14.65</v>
      </c>
      <c r="N43" s="135">
        <v>28.7</v>
      </c>
      <c r="O43" s="135">
        <v>28.7</v>
      </c>
      <c r="P43" s="135">
        <v>28.7</v>
      </c>
      <c r="Q43">
        <v>2.52</v>
      </c>
      <c r="R43">
        <v>106.41</v>
      </c>
      <c r="S43">
        <v>2.96</v>
      </c>
      <c r="T43">
        <v>17.71</v>
      </c>
      <c r="U43">
        <v>5.9</v>
      </c>
      <c r="V43">
        <v>5.91</v>
      </c>
      <c r="W43">
        <v>186.48</v>
      </c>
      <c r="X43">
        <v>37.29</v>
      </c>
      <c r="Y43">
        <v>64.66</v>
      </c>
      <c r="Z43">
        <v>34.520000000000003</v>
      </c>
      <c r="AA43">
        <v>66</v>
      </c>
      <c r="AB43">
        <v>33</v>
      </c>
      <c r="AC43">
        <v>3.24</v>
      </c>
      <c r="AD43">
        <v>4.92</v>
      </c>
      <c r="AE43">
        <v>4.92</v>
      </c>
      <c r="AF43">
        <v>1.73</v>
      </c>
    </row>
    <row r="44" spans="1:32">
      <c r="A44" t="s">
        <v>86</v>
      </c>
      <c r="B44" s="75">
        <v>260.48</v>
      </c>
      <c r="C44" s="75">
        <v>86.83</v>
      </c>
      <c r="D44" s="135">
        <f t="shared" si="0"/>
        <v>86.1</v>
      </c>
      <c r="E44" s="75"/>
      <c r="F44" s="78">
        <v>12.43</v>
      </c>
      <c r="G44" s="78">
        <v>12.43</v>
      </c>
      <c r="H44" s="78">
        <v>12.74</v>
      </c>
      <c r="I44">
        <v>111.43</v>
      </c>
      <c r="J44">
        <v>270.73</v>
      </c>
      <c r="K44">
        <v>100.83</v>
      </c>
      <c r="L44">
        <v>2.71</v>
      </c>
      <c r="M44">
        <v>14.47</v>
      </c>
      <c r="N44" s="135">
        <v>28.7</v>
      </c>
      <c r="O44" s="135">
        <v>28.7</v>
      </c>
      <c r="P44" s="135">
        <v>28.7</v>
      </c>
      <c r="Q44">
        <v>2.52</v>
      </c>
      <c r="R44">
        <v>110.19</v>
      </c>
      <c r="S44">
        <v>2.96</v>
      </c>
      <c r="T44">
        <v>17.760000000000002</v>
      </c>
      <c r="U44">
        <v>5.92</v>
      </c>
      <c r="V44">
        <v>5.93</v>
      </c>
      <c r="W44">
        <v>198.43</v>
      </c>
      <c r="X44">
        <v>39.68</v>
      </c>
      <c r="Y44">
        <v>69.099999999999994</v>
      </c>
      <c r="Z44">
        <v>36.82</v>
      </c>
      <c r="AA44">
        <v>75.34</v>
      </c>
      <c r="AB44">
        <v>37.659999999999997</v>
      </c>
      <c r="AC44">
        <v>3.34</v>
      </c>
      <c r="AD44">
        <v>5.2</v>
      </c>
      <c r="AE44">
        <v>5.2</v>
      </c>
      <c r="AF44">
        <v>1.73</v>
      </c>
    </row>
    <row r="45" spans="1:32">
      <c r="A45" t="s">
        <v>87</v>
      </c>
      <c r="B45" s="75">
        <v>260.48</v>
      </c>
      <c r="C45" s="75">
        <v>86.83</v>
      </c>
      <c r="D45" s="135">
        <f t="shared" si="0"/>
        <v>86.1</v>
      </c>
      <c r="E45" s="75"/>
      <c r="F45" s="78">
        <v>12.98</v>
      </c>
      <c r="G45" s="78">
        <v>12.98</v>
      </c>
      <c r="H45" s="78">
        <v>13.3</v>
      </c>
      <c r="I45">
        <v>111.43</v>
      </c>
      <c r="J45">
        <v>270.73</v>
      </c>
      <c r="K45">
        <v>100.83</v>
      </c>
      <c r="L45">
        <v>2.71</v>
      </c>
      <c r="M45">
        <v>14.02</v>
      </c>
      <c r="N45" s="135">
        <v>28.7</v>
      </c>
      <c r="O45" s="135">
        <v>28.7</v>
      </c>
      <c r="P45" s="135">
        <v>28.7</v>
      </c>
      <c r="Q45">
        <v>2.52</v>
      </c>
      <c r="R45">
        <v>119.77</v>
      </c>
      <c r="S45">
        <v>2.96</v>
      </c>
      <c r="T45">
        <v>18.16</v>
      </c>
      <c r="U45">
        <v>6.05</v>
      </c>
      <c r="V45">
        <v>6.06</v>
      </c>
      <c r="W45">
        <v>209.44</v>
      </c>
      <c r="X45">
        <v>41.89</v>
      </c>
      <c r="Y45">
        <v>73.02</v>
      </c>
      <c r="Z45">
        <v>39.590000000000003</v>
      </c>
      <c r="AA45">
        <v>80.67</v>
      </c>
      <c r="AB45">
        <v>40.33</v>
      </c>
      <c r="AC45">
        <v>3.41</v>
      </c>
      <c r="AD45">
        <v>5.3</v>
      </c>
      <c r="AE45">
        <v>5.3</v>
      </c>
      <c r="AF45">
        <v>1.73</v>
      </c>
    </row>
    <row r="46" spans="1:32">
      <c r="A46" t="s">
        <v>88</v>
      </c>
      <c r="B46" s="75">
        <v>260.48</v>
      </c>
      <c r="C46" s="75">
        <v>86.83</v>
      </c>
      <c r="D46" s="135">
        <f t="shared" si="0"/>
        <v>86.1</v>
      </c>
      <c r="E46" s="75"/>
      <c r="F46" s="78">
        <v>13.43</v>
      </c>
      <c r="G46" s="78">
        <v>13.43</v>
      </c>
      <c r="H46" s="78">
        <v>13.77</v>
      </c>
      <c r="I46">
        <v>111.43</v>
      </c>
      <c r="J46">
        <v>270.73</v>
      </c>
      <c r="K46">
        <v>100.83</v>
      </c>
      <c r="L46">
        <v>2.71</v>
      </c>
      <c r="M46">
        <v>13.56</v>
      </c>
      <c r="N46" s="135">
        <v>28.7</v>
      </c>
      <c r="O46" s="135">
        <v>28.7</v>
      </c>
      <c r="P46" s="135">
        <v>28.7</v>
      </c>
      <c r="Q46">
        <v>2.52</v>
      </c>
      <c r="R46">
        <v>121.45</v>
      </c>
      <c r="S46">
        <v>2.96</v>
      </c>
      <c r="T46">
        <v>18.170000000000002</v>
      </c>
      <c r="U46">
        <v>6.06</v>
      </c>
      <c r="V46">
        <v>6.06</v>
      </c>
      <c r="W46">
        <v>219.43</v>
      </c>
      <c r="X46">
        <v>43.89</v>
      </c>
      <c r="Y46">
        <v>76.05</v>
      </c>
      <c r="Z46">
        <v>41.07</v>
      </c>
      <c r="AA46">
        <v>78.67</v>
      </c>
      <c r="AB46">
        <v>39.33</v>
      </c>
      <c r="AC46">
        <v>3.47</v>
      </c>
      <c r="AD46">
        <v>5.95</v>
      </c>
      <c r="AE46">
        <v>5.95</v>
      </c>
      <c r="AF46">
        <v>1.73</v>
      </c>
    </row>
    <row r="47" spans="1:32">
      <c r="A47" t="s">
        <v>89</v>
      </c>
      <c r="B47" s="75">
        <v>260.48</v>
      </c>
      <c r="C47" s="75">
        <v>86.83</v>
      </c>
      <c r="D47" s="135">
        <f t="shared" si="0"/>
        <v>86.1</v>
      </c>
      <c r="E47" s="75"/>
      <c r="F47" s="78">
        <v>13.77</v>
      </c>
      <c r="G47" s="78">
        <v>13.77</v>
      </c>
      <c r="H47" s="78">
        <v>14.11</v>
      </c>
      <c r="I47">
        <v>111.43</v>
      </c>
      <c r="J47">
        <v>270.73</v>
      </c>
      <c r="K47">
        <v>100.83</v>
      </c>
      <c r="L47">
        <v>2.71</v>
      </c>
      <c r="M47">
        <v>12.88</v>
      </c>
      <c r="N47" s="135">
        <v>28.7</v>
      </c>
      <c r="O47" s="135">
        <v>28.7</v>
      </c>
      <c r="P47" s="135">
        <v>28.7</v>
      </c>
      <c r="Q47">
        <v>2.6</v>
      </c>
      <c r="R47">
        <v>122.54</v>
      </c>
      <c r="S47">
        <v>2.96</v>
      </c>
      <c r="T47">
        <v>8.61</v>
      </c>
      <c r="U47">
        <v>2.87</v>
      </c>
      <c r="V47">
        <v>2.88</v>
      </c>
      <c r="W47">
        <v>228.23</v>
      </c>
      <c r="X47">
        <v>45.64</v>
      </c>
      <c r="Y47">
        <v>78.56</v>
      </c>
      <c r="Z47">
        <v>42.46</v>
      </c>
      <c r="AA47">
        <v>78.67</v>
      </c>
      <c r="AB47">
        <v>39.33</v>
      </c>
      <c r="AC47">
        <v>3.42</v>
      </c>
      <c r="AD47">
        <v>6.14</v>
      </c>
      <c r="AE47">
        <v>6.14</v>
      </c>
      <c r="AF47">
        <v>1.73</v>
      </c>
    </row>
    <row r="48" spans="1:32">
      <c r="A48" t="s">
        <v>90</v>
      </c>
      <c r="B48" s="75">
        <v>260.48</v>
      </c>
      <c r="C48" s="75">
        <v>86.83</v>
      </c>
      <c r="D48" s="135">
        <f t="shared" si="0"/>
        <v>86.1</v>
      </c>
      <c r="E48" s="75"/>
      <c r="F48" s="78">
        <v>14.09</v>
      </c>
      <c r="G48" s="78">
        <v>14.09</v>
      </c>
      <c r="H48" s="78">
        <v>14.44</v>
      </c>
      <c r="I48">
        <v>111.43</v>
      </c>
      <c r="J48">
        <v>270.73</v>
      </c>
      <c r="K48">
        <v>100.83</v>
      </c>
      <c r="L48">
        <v>2.71</v>
      </c>
      <c r="M48">
        <v>12.25</v>
      </c>
      <c r="N48" s="135">
        <v>28.7</v>
      </c>
      <c r="O48" s="135">
        <v>28.7</v>
      </c>
      <c r="P48" s="135">
        <v>28.7</v>
      </c>
      <c r="Q48">
        <v>2.6</v>
      </c>
      <c r="R48">
        <v>122.97</v>
      </c>
      <c r="S48">
        <v>2.96</v>
      </c>
      <c r="T48">
        <v>8.5500000000000007</v>
      </c>
      <c r="U48">
        <v>2.85</v>
      </c>
      <c r="V48">
        <v>2.84</v>
      </c>
      <c r="W48">
        <v>235.51</v>
      </c>
      <c r="X48">
        <v>47.1</v>
      </c>
      <c r="Y48">
        <v>80.92</v>
      </c>
      <c r="Z48">
        <v>43.8</v>
      </c>
      <c r="AA48">
        <v>78.67</v>
      </c>
      <c r="AB48">
        <v>39.33</v>
      </c>
      <c r="AC48">
        <v>3.38</v>
      </c>
      <c r="AD48">
        <v>6.34</v>
      </c>
      <c r="AE48">
        <v>6.34</v>
      </c>
      <c r="AF48">
        <v>1.73</v>
      </c>
    </row>
    <row r="49" spans="1:32">
      <c r="A49" t="s">
        <v>91</v>
      </c>
      <c r="B49" s="75">
        <v>260.48</v>
      </c>
      <c r="C49" s="75">
        <v>86.83</v>
      </c>
      <c r="D49" s="135">
        <f t="shared" si="0"/>
        <v>86.1</v>
      </c>
      <c r="E49" s="75"/>
      <c r="F49" s="78">
        <v>14.37</v>
      </c>
      <c r="G49" s="78">
        <v>14.37</v>
      </c>
      <c r="H49" s="78">
        <v>14.73</v>
      </c>
      <c r="I49">
        <v>111.43</v>
      </c>
      <c r="J49">
        <v>270.73</v>
      </c>
      <c r="K49">
        <v>100.83</v>
      </c>
      <c r="L49">
        <v>2.71</v>
      </c>
      <c r="M49">
        <v>11.71</v>
      </c>
      <c r="N49" s="135">
        <v>28.7</v>
      </c>
      <c r="O49" s="135">
        <v>28.7</v>
      </c>
      <c r="P49" s="135">
        <v>28.7</v>
      </c>
      <c r="Q49">
        <v>2.6</v>
      </c>
      <c r="R49">
        <v>122.76</v>
      </c>
      <c r="S49">
        <v>2.96</v>
      </c>
      <c r="T49">
        <v>8.33</v>
      </c>
      <c r="U49">
        <v>2.78</v>
      </c>
      <c r="V49">
        <v>2.77</v>
      </c>
      <c r="W49">
        <v>237.8</v>
      </c>
      <c r="X49">
        <v>47.56</v>
      </c>
      <c r="Y49">
        <v>82.74</v>
      </c>
      <c r="Z49">
        <v>44.99</v>
      </c>
      <c r="AA49">
        <v>78.67</v>
      </c>
      <c r="AB49">
        <v>39.33</v>
      </c>
      <c r="AC49">
        <v>3.34</v>
      </c>
      <c r="AD49">
        <v>6.56</v>
      </c>
      <c r="AE49">
        <v>6.56</v>
      </c>
      <c r="AF49">
        <v>1.73</v>
      </c>
    </row>
    <row r="50" spans="1:32">
      <c r="A50" t="s">
        <v>92</v>
      </c>
      <c r="B50" s="75">
        <v>260.48</v>
      </c>
      <c r="C50" s="75">
        <v>86.83</v>
      </c>
      <c r="D50" s="135">
        <f t="shared" si="0"/>
        <v>86.1</v>
      </c>
      <c r="E50" s="75"/>
      <c r="F50" s="78">
        <v>14.47</v>
      </c>
      <c r="G50" s="78">
        <v>14.47</v>
      </c>
      <c r="H50" s="78">
        <v>14.83</v>
      </c>
      <c r="I50">
        <v>111.43</v>
      </c>
      <c r="J50">
        <v>270.73</v>
      </c>
      <c r="K50">
        <v>100.83</v>
      </c>
      <c r="L50">
        <v>2.71</v>
      </c>
      <c r="M50">
        <v>11.1</v>
      </c>
      <c r="N50" s="135">
        <v>28.7</v>
      </c>
      <c r="O50" s="135">
        <v>28.7</v>
      </c>
      <c r="P50" s="135">
        <v>28.7</v>
      </c>
      <c r="Q50">
        <v>2.6</v>
      </c>
      <c r="R50">
        <v>122.01</v>
      </c>
      <c r="S50">
        <v>2.96</v>
      </c>
      <c r="T50">
        <v>7.86</v>
      </c>
      <c r="U50">
        <v>2.62</v>
      </c>
      <c r="V50">
        <v>2.61</v>
      </c>
      <c r="W50">
        <v>237.8</v>
      </c>
      <c r="X50">
        <v>47.56</v>
      </c>
      <c r="Y50">
        <v>84.42</v>
      </c>
      <c r="Z50">
        <v>46.03</v>
      </c>
      <c r="AA50">
        <v>78.67</v>
      </c>
      <c r="AB50">
        <v>39.33</v>
      </c>
      <c r="AC50">
        <v>3.25</v>
      </c>
      <c r="AD50">
        <v>6.8</v>
      </c>
      <c r="AE50">
        <v>6.8</v>
      </c>
      <c r="AF50">
        <v>1.73</v>
      </c>
    </row>
    <row r="51" spans="1:32">
      <c r="A51" t="s">
        <v>93</v>
      </c>
      <c r="B51" s="75">
        <v>260.48</v>
      </c>
      <c r="C51" s="75">
        <v>86.83</v>
      </c>
      <c r="D51" s="135">
        <f t="shared" si="0"/>
        <v>86.1</v>
      </c>
      <c r="E51" s="75"/>
      <c r="F51" s="78">
        <v>14.51</v>
      </c>
      <c r="G51" s="78">
        <v>14.51</v>
      </c>
      <c r="H51" s="78">
        <v>14.86</v>
      </c>
      <c r="I51">
        <v>111.43</v>
      </c>
      <c r="J51">
        <v>270.73</v>
      </c>
      <c r="K51">
        <v>100.83</v>
      </c>
      <c r="L51">
        <v>2.87</v>
      </c>
      <c r="M51">
        <v>10.81</v>
      </c>
      <c r="N51" s="135">
        <v>28.7</v>
      </c>
      <c r="O51" s="135">
        <v>28.7</v>
      </c>
      <c r="P51" s="135">
        <v>28.7</v>
      </c>
      <c r="Q51">
        <v>2.6</v>
      </c>
      <c r="R51">
        <v>105.07</v>
      </c>
      <c r="S51">
        <v>3.05</v>
      </c>
      <c r="T51">
        <v>7.65</v>
      </c>
      <c r="U51">
        <v>2.5499999999999998</v>
      </c>
      <c r="V51">
        <v>2.56</v>
      </c>
      <c r="W51">
        <v>237.8</v>
      </c>
      <c r="X51">
        <v>47.56</v>
      </c>
      <c r="Y51">
        <v>85.64</v>
      </c>
      <c r="Z51">
        <v>44.48</v>
      </c>
      <c r="AA51">
        <v>78.67</v>
      </c>
      <c r="AB51">
        <v>39.33</v>
      </c>
      <c r="AC51">
        <v>3.08</v>
      </c>
      <c r="AD51">
        <v>6.77</v>
      </c>
      <c r="AE51">
        <v>6.77</v>
      </c>
      <c r="AF51">
        <v>1.73</v>
      </c>
    </row>
    <row r="52" spans="1:32">
      <c r="A52" t="s">
        <v>94</v>
      </c>
      <c r="B52" s="75">
        <v>260.48</v>
      </c>
      <c r="C52" s="75">
        <v>86.83</v>
      </c>
      <c r="D52" s="135">
        <f t="shared" si="0"/>
        <v>86.1</v>
      </c>
      <c r="E52" s="75"/>
      <c r="F52" s="78">
        <v>14.5</v>
      </c>
      <c r="G52" s="78">
        <v>14.5</v>
      </c>
      <c r="H52" s="78">
        <v>14.86</v>
      </c>
      <c r="I52">
        <v>111.43</v>
      </c>
      <c r="J52">
        <v>270.73</v>
      </c>
      <c r="K52">
        <v>100.83</v>
      </c>
      <c r="L52">
        <v>2.87</v>
      </c>
      <c r="M52">
        <v>10.5</v>
      </c>
      <c r="N52" s="135">
        <v>28.7</v>
      </c>
      <c r="O52" s="135">
        <v>28.7</v>
      </c>
      <c r="P52" s="135">
        <v>28.7</v>
      </c>
      <c r="Q52">
        <v>2.6</v>
      </c>
      <c r="R52">
        <v>106.35</v>
      </c>
      <c r="S52">
        <v>3.05</v>
      </c>
      <c r="T52">
        <v>7.47</v>
      </c>
      <c r="U52">
        <v>2.4900000000000002</v>
      </c>
      <c r="V52">
        <v>2.48</v>
      </c>
      <c r="W52">
        <v>237.8</v>
      </c>
      <c r="X52">
        <v>47.56</v>
      </c>
      <c r="Y52">
        <v>86.32</v>
      </c>
      <c r="Z52">
        <v>44.73</v>
      </c>
      <c r="AA52">
        <v>78.67</v>
      </c>
      <c r="AB52">
        <v>39.33</v>
      </c>
      <c r="AC52">
        <v>2.89</v>
      </c>
      <c r="AD52">
        <v>6.73</v>
      </c>
      <c r="AE52">
        <v>6.73</v>
      </c>
      <c r="AF52">
        <v>1.73</v>
      </c>
    </row>
    <row r="53" spans="1:32">
      <c r="A53" t="s">
        <v>95</v>
      </c>
      <c r="B53" s="75">
        <v>260.48</v>
      </c>
      <c r="C53" s="75">
        <v>86.83</v>
      </c>
      <c r="D53" s="135">
        <f t="shared" si="0"/>
        <v>86.1</v>
      </c>
      <c r="E53" s="75"/>
      <c r="F53" s="78">
        <v>14.46</v>
      </c>
      <c r="G53" s="78">
        <v>14.46</v>
      </c>
      <c r="H53" s="78">
        <v>14.82</v>
      </c>
      <c r="I53">
        <v>111.43</v>
      </c>
      <c r="J53">
        <v>270.73</v>
      </c>
      <c r="K53">
        <v>81.3</v>
      </c>
      <c r="L53">
        <v>2.87</v>
      </c>
      <c r="M53">
        <v>9.48</v>
      </c>
      <c r="N53" s="135">
        <v>28.7</v>
      </c>
      <c r="O53" s="135">
        <v>28.7</v>
      </c>
      <c r="P53" s="135">
        <v>28.7</v>
      </c>
      <c r="Q53">
        <v>2.6</v>
      </c>
      <c r="R53">
        <v>106.93</v>
      </c>
      <c r="S53">
        <v>3.05</v>
      </c>
      <c r="T53">
        <v>6.98</v>
      </c>
      <c r="U53">
        <v>2.33</v>
      </c>
      <c r="V53">
        <v>2.3199999999999998</v>
      </c>
      <c r="W53">
        <v>237.8</v>
      </c>
      <c r="X53">
        <v>47.56</v>
      </c>
      <c r="Y53">
        <v>86.54</v>
      </c>
      <c r="Z53">
        <v>44.81</v>
      </c>
      <c r="AA53">
        <v>78.67</v>
      </c>
      <c r="AB53">
        <v>39.33</v>
      </c>
      <c r="AC53">
        <v>2.71</v>
      </c>
      <c r="AD53">
        <v>6.69</v>
      </c>
      <c r="AE53">
        <v>6.69</v>
      </c>
      <c r="AF53">
        <v>1.73</v>
      </c>
    </row>
    <row r="54" spans="1:32">
      <c r="A54" t="s">
        <v>96</v>
      </c>
      <c r="B54" s="75">
        <v>260.48</v>
      </c>
      <c r="C54" s="75">
        <v>86.83</v>
      </c>
      <c r="D54" s="135">
        <f t="shared" si="0"/>
        <v>86.1</v>
      </c>
      <c r="E54" s="75"/>
      <c r="F54" s="78">
        <v>14.38</v>
      </c>
      <c r="G54" s="78">
        <v>14.38</v>
      </c>
      <c r="H54" s="78">
        <v>14.74</v>
      </c>
      <c r="I54">
        <v>111.43</v>
      </c>
      <c r="J54">
        <v>270.73</v>
      </c>
      <c r="K54">
        <v>81.3</v>
      </c>
      <c r="L54">
        <v>2.87</v>
      </c>
      <c r="M54">
        <v>9.0500000000000007</v>
      </c>
      <c r="N54" s="135">
        <v>28.7</v>
      </c>
      <c r="O54" s="135">
        <v>28.7</v>
      </c>
      <c r="P54" s="135">
        <v>28.7</v>
      </c>
      <c r="Q54">
        <v>2.6</v>
      </c>
      <c r="R54">
        <v>107</v>
      </c>
      <c r="S54">
        <v>3.05</v>
      </c>
      <c r="T54">
        <v>6.81</v>
      </c>
      <c r="U54">
        <v>2.27</v>
      </c>
      <c r="V54">
        <v>2.2599999999999998</v>
      </c>
      <c r="W54">
        <v>237.8</v>
      </c>
      <c r="X54">
        <v>47.56</v>
      </c>
      <c r="Y54">
        <v>86.15</v>
      </c>
      <c r="Z54">
        <v>44.92</v>
      </c>
      <c r="AA54">
        <v>78.67</v>
      </c>
      <c r="AB54">
        <v>39.33</v>
      </c>
      <c r="AC54">
        <v>2.54</v>
      </c>
      <c r="AD54">
        <v>6.65</v>
      </c>
      <c r="AE54">
        <v>6.65</v>
      </c>
      <c r="AF54">
        <v>1.73</v>
      </c>
    </row>
    <row r="55" spans="1:32">
      <c r="A55" t="s">
        <v>97</v>
      </c>
      <c r="B55" s="75">
        <v>260.48</v>
      </c>
      <c r="C55" s="75">
        <v>86.83</v>
      </c>
      <c r="D55" s="135">
        <f t="shared" si="0"/>
        <v>86.1</v>
      </c>
      <c r="E55" s="75"/>
      <c r="F55" s="78">
        <v>14.18</v>
      </c>
      <c r="G55" s="78">
        <v>14.18</v>
      </c>
      <c r="H55" s="78">
        <v>14.54</v>
      </c>
      <c r="I55">
        <v>70.260000000000005</v>
      </c>
      <c r="J55">
        <v>270.73</v>
      </c>
      <c r="K55">
        <v>81.3</v>
      </c>
      <c r="L55">
        <v>2.87</v>
      </c>
      <c r="M55">
        <v>8.42</v>
      </c>
      <c r="N55" s="135">
        <v>28.7</v>
      </c>
      <c r="O55" s="135">
        <v>28.7</v>
      </c>
      <c r="P55" s="135">
        <v>28.7</v>
      </c>
      <c r="Q55">
        <v>2.6</v>
      </c>
      <c r="R55">
        <v>106.34</v>
      </c>
      <c r="S55">
        <v>3.05</v>
      </c>
      <c r="T55">
        <v>6.76</v>
      </c>
      <c r="U55">
        <v>2.25</v>
      </c>
      <c r="V55">
        <v>2.25</v>
      </c>
      <c r="W55">
        <v>237.8</v>
      </c>
      <c r="X55">
        <v>47.56</v>
      </c>
      <c r="Y55">
        <v>85.93</v>
      </c>
      <c r="Z55">
        <v>44.66</v>
      </c>
      <c r="AA55">
        <v>78.67</v>
      </c>
      <c r="AB55">
        <v>39.33</v>
      </c>
      <c r="AC55">
        <v>2.48</v>
      </c>
      <c r="AD55">
        <v>6.54</v>
      </c>
      <c r="AE55">
        <v>6.54</v>
      </c>
      <c r="AF55">
        <v>1.73</v>
      </c>
    </row>
    <row r="56" spans="1:32">
      <c r="A56" t="s">
        <v>98</v>
      </c>
      <c r="B56" s="75">
        <v>260.48</v>
      </c>
      <c r="C56" s="75">
        <v>86.83</v>
      </c>
      <c r="D56" s="135">
        <f t="shared" si="0"/>
        <v>86.1</v>
      </c>
      <c r="E56" s="75"/>
      <c r="F56" s="78">
        <v>13.91</v>
      </c>
      <c r="G56" s="78">
        <v>13.91</v>
      </c>
      <c r="H56" s="78">
        <v>14.26</v>
      </c>
      <c r="I56">
        <v>70.260000000000005</v>
      </c>
      <c r="J56">
        <v>270.73</v>
      </c>
      <c r="K56">
        <v>81.3</v>
      </c>
      <c r="L56">
        <v>2.87</v>
      </c>
      <c r="M56">
        <v>8.0399999999999991</v>
      </c>
      <c r="N56" s="135">
        <v>28.7</v>
      </c>
      <c r="O56" s="135">
        <v>28.7</v>
      </c>
      <c r="P56" s="135">
        <v>28.7</v>
      </c>
      <c r="Q56">
        <v>2.6</v>
      </c>
      <c r="R56">
        <v>104.92</v>
      </c>
      <c r="S56">
        <v>3.05</v>
      </c>
      <c r="T56">
        <v>6.77</v>
      </c>
      <c r="U56">
        <v>2.2599999999999998</v>
      </c>
      <c r="V56">
        <v>2.25</v>
      </c>
      <c r="W56">
        <v>229.47</v>
      </c>
      <c r="X56">
        <v>45.89</v>
      </c>
      <c r="Y56">
        <v>85.16</v>
      </c>
      <c r="Z56">
        <v>43.8</v>
      </c>
      <c r="AA56">
        <v>78.67</v>
      </c>
      <c r="AB56">
        <v>39.33</v>
      </c>
      <c r="AC56">
        <v>2.4300000000000002</v>
      </c>
      <c r="AD56">
        <v>6.44</v>
      </c>
      <c r="AE56">
        <v>6.44</v>
      </c>
      <c r="AF56">
        <v>1.73</v>
      </c>
    </row>
    <row r="57" spans="1:32">
      <c r="A57" t="s">
        <v>99</v>
      </c>
      <c r="B57" s="75">
        <v>260.48</v>
      </c>
      <c r="C57" s="75">
        <v>86.83</v>
      </c>
      <c r="D57" s="135">
        <f t="shared" si="0"/>
        <v>86.1</v>
      </c>
      <c r="E57" s="75"/>
      <c r="F57" s="78">
        <v>13.58</v>
      </c>
      <c r="G57" s="78">
        <v>13.58</v>
      </c>
      <c r="H57" s="78">
        <v>13.92</v>
      </c>
      <c r="I57">
        <v>70.260000000000005</v>
      </c>
      <c r="J57">
        <v>270.73</v>
      </c>
      <c r="K57">
        <v>81.3</v>
      </c>
      <c r="L57">
        <v>2.87</v>
      </c>
      <c r="M57">
        <v>7.61</v>
      </c>
      <c r="N57" s="135">
        <v>28.7</v>
      </c>
      <c r="O57" s="135">
        <v>28.7</v>
      </c>
      <c r="P57" s="135">
        <v>28.7</v>
      </c>
      <c r="Q57">
        <v>2.6</v>
      </c>
      <c r="R57">
        <v>95.18</v>
      </c>
      <c r="S57">
        <v>3.05</v>
      </c>
      <c r="T57">
        <v>13.95</v>
      </c>
      <c r="U57">
        <v>4.6500000000000004</v>
      </c>
      <c r="V57">
        <v>4.6500000000000004</v>
      </c>
      <c r="W57">
        <v>219.77</v>
      </c>
      <c r="X57">
        <v>43.95</v>
      </c>
      <c r="Y57">
        <v>83.79</v>
      </c>
      <c r="Z57">
        <v>42.11</v>
      </c>
      <c r="AA57">
        <v>79.34</v>
      </c>
      <c r="AB57">
        <v>39.659999999999997</v>
      </c>
      <c r="AC57">
        <v>2.33</v>
      </c>
      <c r="AD57">
        <v>6.33</v>
      </c>
      <c r="AE57">
        <v>6.33</v>
      </c>
      <c r="AF57">
        <v>1.73</v>
      </c>
    </row>
    <row r="58" spans="1:32">
      <c r="A58" t="s">
        <v>100</v>
      </c>
      <c r="B58" s="75">
        <v>260.48</v>
      </c>
      <c r="C58" s="75">
        <v>86.83</v>
      </c>
      <c r="D58" s="135">
        <f t="shared" si="0"/>
        <v>86.1</v>
      </c>
      <c r="E58" s="75"/>
      <c r="F58" s="78">
        <v>13.15</v>
      </c>
      <c r="G58" s="78">
        <v>13.15</v>
      </c>
      <c r="H58" s="78">
        <v>13.49</v>
      </c>
      <c r="I58">
        <v>70.260000000000005</v>
      </c>
      <c r="J58">
        <v>270.73</v>
      </c>
      <c r="K58">
        <v>81.3</v>
      </c>
      <c r="L58">
        <v>2.87</v>
      </c>
      <c r="M58">
        <v>7.2</v>
      </c>
      <c r="N58" s="135">
        <v>28.7</v>
      </c>
      <c r="O58" s="135">
        <v>28.7</v>
      </c>
      <c r="P58" s="135">
        <v>28.7</v>
      </c>
      <c r="Q58">
        <v>2.6</v>
      </c>
      <c r="R58">
        <v>91.76</v>
      </c>
      <c r="S58">
        <v>3.05</v>
      </c>
      <c r="T58">
        <v>13.41</v>
      </c>
      <c r="U58">
        <v>4.47</v>
      </c>
      <c r="V58">
        <v>4.4800000000000004</v>
      </c>
      <c r="W58">
        <v>213.68</v>
      </c>
      <c r="X58">
        <v>42.73</v>
      </c>
      <c r="Y58">
        <v>81.84</v>
      </c>
      <c r="Z58">
        <v>40.549999999999997</v>
      </c>
      <c r="AA58">
        <v>82</v>
      </c>
      <c r="AB58">
        <v>41</v>
      </c>
      <c r="AC58">
        <v>2.2799999999999998</v>
      </c>
      <c r="AD58">
        <v>9.86</v>
      </c>
      <c r="AE58">
        <v>9.86</v>
      </c>
      <c r="AF58">
        <v>1.73</v>
      </c>
    </row>
    <row r="59" spans="1:32">
      <c r="A59" t="s">
        <v>101</v>
      </c>
      <c r="B59" s="75">
        <v>260.48</v>
      </c>
      <c r="C59" s="75">
        <v>86.83</v>
      </c>
      <c r="D59" s="135">
        <f t="shared" si="0"/>
        <v>86.1</v>
      </c>
      <c r="E59" s="75"/>
      <c r="F59" s="78">
        <v>12.75</v>
      </c>
      <c r="G59" s="78">
        <v>12.75</v>
      </c>
      <c r="H59" s="78">
        <v>13.06</v>
      </c>
      <c r="I59">
        <v>70.260000000000005</v>
      </c>
      <c r="J59">
        <v>270.73</v>
      </c>
      <c r="K59">
        <v>81.3</v>
      </c>
      <c r="L59">
        <v>3.02</v>
      </c>
      <c r="M59">
        <v>7.19</v>
      </c>
      <c r="N59" s="135">
        <v>28.7</v>
      </c>
      <c r="O59" s="135">
        <v>28.7</v>
      </c>
      <c r="P59" s="135">
        <v>28.7</v>
      </c>
      <c r="Q59">
        <v>2.75</v>
      </c>
      <c r="R59">
        <v>87.84</v>
      </c>
      <c r="S59">
        <v>3.15</v>
      </c>
      <c r="T59">
        <v>13.27</v>
      </c>
      <c r="U59">
        <v>4.42</v>
      </c>
      <c r="V59">
        <v>4.42</v>
      </c>
      <c r="W59">
        <v>225.71</v>
      </c>
      <c r="X59">
        <v>45.14</v>
      </c>
      <c r="Y59">
        <v>79.42</v>
      </c>
      <c r="Z59">
        <v>38.78</v>
      </c>
      <c r="AA59">
        <v>83.34</v>
      </c>
      <c r="AB59">
        <v>41.66</v>
      </c>
      <c r="AC59">
        <v>2.35</v>
      </c>
      <c r="AD59">
        <v>9.8000000000000007</v>
      </c>
      <c r="AE59">
        <v>9.8000000000000007</v>
      </c>
      <c r="AF59">
        <v>1.73</v>
      </c>
    </row>
    <row r="60" spans="1:32">
      <c r="A60" t="s">
        <v>102</v>
      </c>
      <c r="B60" s="75">
        <v>260.48</v>
      </c>
      <c r="C60" s="75">
        <v>86.83</v>
      </c>
      <c r="D60" s="135">
        <f t="shared" si="0"/>
        <v>86.1</v>
      </c>
      <c r="E60" s="75"/>
      <c r="F60" s="78">
        <v>12.18</v>
      </c>
      <c r="G60" s="78">
        <v>12.18</v>
      </c>
      <c r="H60" s="78">
        <v>12.49</v>
      </c>
      <c r="I60">
        <v>70.260000000000005</v>
      </c>
      <c r="J60">
        <v>270.73</v>
      </c>
      <c r="K60">
        <v>81.3</v>
      </c>
      <c r="L60">
        <v>3.02</v>
      </c>
      <c r="M60">
        <v>7.25</v>
      </c>
      <c r="N60" s="135">
        <v>28.7</v>
      </c>
      <c r="O60" s="135">
        <v>28.7</v>
      </c>
      <c r="P60" s="135">
        <v>28.7</v>
      </c>
      <c r="Q60">
        <v>2.75</v>
      </c>
      <c r="R60">
        <v>83.43</v>
      </c>
      <c r="S60">
        <v>3.15</v>
      </c>
      <c r="T60">
        <v>13.12</v>
      </c>
      <c r="U60">
        <v>4.38</v>
      </c>
      <c r="V60">
        <v>4.37</v>
      </c>
      <c r="W60">
        <v>215.09</v>
      </c>
      <c r="X60">
        <v>43.02</v>
      </c>
      <c r="Y60">
        <v>76.680000000000007</v>
      </c>
      <c r="Z60">
        <v>36.93</v>
      </c>
      <c r="AA60">
        <v>80.67</v>
      </c>
      <c r="AB60">
        <v>40.33</v>
      </c>
      <c r="AC60">
        <v>2.4700000000000002</v>
      </c>
      <c r="AD60">
        <v>9.7200000000000006</v>
      </c>
      <c r="AE60">
        <v>9.7200000000000006</v>
      </c>
      <c r="AF60">
        <v>1.73</v>
      </c>
    </row>
    <row r="61" spans="1:32">
      <c r="A61" t="s">
        <v>103</v>
      </c>
      <c r="B61" s="75">
        <v>260.48</v>
      </c>
      <c r="C61" s="75">
        <v>86.83</v>
      </c>
      <c r="D61" s="135">
        <f t="shared" si="0"/>
        <v>86.1</v>
      </c>
      <c r="E61" s="75"/>
      <c r="F61" s="78">
        <v>11.6</v>
      </c>
      <c r="G61" s="78">
        <v>11.6</v>
      </c>
      <c r="H61" s="78">
        <v>11.89</v>
      </c>
      <c r="I61">
        <v>78.760000000000005</v>
      </c>
      <c r="J61">
        <v>270.73</v>
      </c>
      <c r="K61">
        <v>81.3</v>
      </c>
      <c r="L61">
        <v>3.02</v>
      </c>
      <c r="M61">
        <v>7.09</v>
      </c>
      <c r="N61" s="135">
        <v>28.7</v>
      </c>
      <c r="O61" s="135">
        <v>28.7</v>
      </c>
      <c r="P61" s="135">
        <v>28.7</v>
      </c>
      <c r="Q61">
        <v>2.75</v>
      </c>
      <c r="R61">
        <v>78.72</v>
      </c>
      <c r="S61">
        <v>3.15</v>
      </c>
      <c r="T61">
        <v>13.01</v>
      </c>
      <c r="U61">
        <v>4.34</v>
      </c>
      <c r="V61">
        <v>4.32</v>
      </c>
      <c r="W61">
        <v>203.02</v>
      </c>
      <c r="X61">
        <v>40.6</v>
      </c>
      <c r="Y61">
        <v>73.36</v>
      </c>
      <c r="Z61">
        <v>35.07</v>
      </c>
      <c r="AA61">
        <v>69.34</v>
      </c>
      <c r="AB61">
        <v>34.659999999999997</v>
      </c>
      <c r="AC61">
        <v>2.5499999999999998</v>
      </c>
      <c r="AD61">
        <v>9.64</v>
      </c>
      <c r="AE61">
        <v>9.64</v>
      </c>
      <c r="AF61">
        <v>1.73</v>
      </c>
    </row>
    <row r="62" spans="1:32">
      <c r="A62" t="s">
        <v>104</v>
      </c>
      <c r="B62" s="75">
        <v>260.48</v>
      </c>
      <c r="C62" s="75">
        <v>86.83</v>
      </c>
      <c r="D62" s="135">
        <f t="shared" si="0"/>
        <v>86.1</v>
      </c>
      <c r="E62" s="75"/>
      <c r="F62" s="78">
        <v>10.83</v>
      </c>
      <c r="G62" s="78">
        <v>10.83</v>
      </c>
      <c r="H62" s="78">
        <v>11.1</v>
      </c>
      <c r="I62">
        <v>87.25</v>
      </c>
      <c r="J62">
        <v>270.73</v>
      </c>
      <c r="K62">
        <v>81.3</v>
      </c>
      <c r="L62">
        <v>3.02</v>
      </c>
      <c r="M62">
        <v>6.84</v>
      </c>
      <c r="N62" s="135">
        <v>28.7</v>
      </c>
      <c r="O62" s="135">
        <v>28.7</v>
      </c>
      <c r="P62" s="135">
        <v>28.7</v>
      </c>
      <c r="Q62">
        <v>2.75</v>
      </c>
      <c r="R62">
        <v>73.540000000000006</v>
      </c>
      <c r="S62">
        <v>3.15</v>
      </c>
      <c r="T62">
        <v>12.89</v>
      </c>
      <c r="U62">
        <v>4.3</v>
      </c>
      <c r="V62">
        <v>4.28</v>
      </c>
      <c r="W62">
        <v>187.39</v>
      </c>
      <c r="X62">
        <v>37.479999999999997</v>
      </c>
      <c r="Y62">
        <v>69.36</v>
      </c>
      <c r="Z62">
        <v>33.07</v>
      </c>
      <c r="AA62">
        <v>68</v>
      </c>
      <c r="AB62">
        <v>34</v>
      </c>
      <c r="AC62">
        <v>2.66</v>
      </c>
      <c r="AD62">
        <v>9.5500000000000007</v>
      </c>
      <c r="AE62">
        <v>9.5500000000000007</v>
      </c>
      <c r="AF62">
        <v>1.73</v>
      </c>
    </row>
    <row r="63" spans="1:32">
      <c r="A63" t="s">
        <v>105</v>
      </c>
      <c r="B63" s="75">
        <v>260.48</v>
      </c>
      <c r="C63" s="75">
        <v>86.83</v>
      </c>
      <c r="D63" s="135">
        <f t="shared" si="0"/>
        <v>86.1</v>
      </c>
      <c r="E63" s="75"/>
      <c r="F63" s="78">
        <v>10.029999999999999</v>
      </c>
      <c r="G63" s="78">
        <v>10.029999999999999</v>
      </c>
      <c r="H63" s="78">
        <v>10.28</v>
      </c>
      <c r="I63">
        <v>111.43</v>
      </c>
      <c r="J63">
        <v>270.73</v>
      </c>
      <c r="K63">
        <v>81.3</v>
      </c>
      <c r="L63">
        <v>3.02</v>
      </c>
      <c r="M63">
        <v>6.2</v>
      </c>
      <c r="N63" s="135">
        <v>28.7</v>
      </c>
      <c r="O63" s="135">
        <v>28.7</v>
      </c>
      <c r="P63" s="135">
        <v>28.7</v>
      </c>
      <c r="Q63">
        <v>2.75</v>
      </c>
      <c r="R63">
        <v>62.59</v>
      </c>
      <c r="S63">
        <v>3.24</v>
      </c>
      <c r="T63">
        <v>12.87</v>
      </c>
      <c r="U63">
        <v>4.29</v>
      </c>
      <c r="V63">
        <v>4.29</v>
      </c>
      <c r="W63">
        <v>174.28</v>
      </c>
      <c r="X63">
        <v>34.85</v>
      </c>
      <c r="Y63">
        <v>65.69</v>
      </c>
      <c r="Z63">
        <v>30.67</v>
      </c>
      <c r="AA63">
        <v>64</v>
      </c>
      <c r="AB63">
        <v>32</v>
      </c>
      <c r="AC63">
        <v>2.79</v>
      </c>
      <c r="AD63">
        <v>9.58</v>
      </c>
      <c r="AE63">
        <v>9.58</v>
      </c>
      <c r="AF63">
        <v>1.73</v>
      </c>
    </row>
    <row r="64" spans="1:32">
      <c r="A64" t="s">
        <v>106</v>
      </c>
      <c r="B64" s="75">
        <v>260.48</v>
      </c>
      <c r="C64" s="75">
        <v>86.83</v>
      </c>
      <c r="D64" s="135">
        <f t="shared" si="0"/>
        <v>86.1</v>
      </c>
      <c r="E64" s="75"/>
      <c r="F64" s="78">
        <v>9.1999999999999993</v>
      </c>
      <c r="G64" s="78">
        <v>9.1999999999999993</v>
      </c>
      <c r="H64" s="78">
        <v>9.43</v>
      </c>
      <c r="I64">
        <v>111.43</v>
      </c>
      <c r="J64">
        <v>270.73</v>
      </c>
      <c r="K64">
        <v>81.3</v>
      </c>
      <c r="L64">
        <v>3.02</v>
      </c>
      <c r="M64">
        <v>6.41</v>
      </c>
      <c r="N64" s="135">
        <v>28.7</v>
      </c>
      <c r="O64" s="135">
        <v>28.7</v>
      </c>
      <c r="P64" s="135">
        <v>28.7</v>
      </c>
      <c r="Q64">
        <v>2.75</v>
      </c>
      <c r="R64">
        <v>56.61</v>
      </c>
      <c r="S64">
        <v>3.24</v>
      </c>
      <c r="T64">
        <v>15.67</v>
      </c>
      <c r="U64">
        <v>5.22</v>
      </c>
      <c r="V64">
        <v>5.23</v>
      </c>
      <c r="W64">
        <v>158.84</v>
      </c>
      <c r="X64">
        <v>31.77</v>
      </c>
      <c r="Y64">
        <v>60.98</v>
      </c>
      <c r="Z64">
        <v>28.13</v>
      </c>
      <c r="AA64">
        <v>60</v>
      </c>
      <c r="AB64">
        <v>30</v>
      </c>
      <c r="AC64">
        <v>3.64</v>
      </c>
      <c r="AD64">
        <v>8.5</v>
      </c>
      <c r="AE64">
        <v>8.5</v>
      </c>
      <c r="AF64">
        <v>1.73</v>
      </c>
    </row>
    <row r="65" spans="1:32">
      <c r="A65" t="s">
        <v>107</v>
      </c>
      <c r="B65" s="75">
        <v>260.48</v>
      </c>
      <c r="C65" s="75">
        <v>86.83</v>
      </c>
      <c r="D65" s="135">
        <f t="shared" si="0"/>
        <v>86.1</v>
      </c>
      <c r="E65" s="75"/>
      <c r="F65" s="78">
        <v>8.31</v>
      </c>
      <c r="G65" s="78">
        <v>8.31</v>
      </c>
      <c r="H65" s="78">
        <v>8.51</v>
      </c>
      <c r="I65">
        <v>111.43</v>
      </c>
      <c r="J65">
        <v>270.73</v>
      </c>
      <c r="K65">
        <v>81.3</v>
      </c>
      <c r="L65">
        <v>3.02</v>
      </c>
      <c r="M65">
        <v>9.1300000000000008</v>
      </c>
      <c r="N65" s="135">
        <v>28.7</v>
      </c>
      <c r="O65" s="135">
        <v>28.7</v>
      </c>
      <c r="P65" s="135">
        <v>28.7</v>
      </c>
      <c r="Q65">
        <v>2.75</v>
      </c>
      <c r="R65">
        <v>50.78</v>
      </c>
      <c r="S65">
        <v>3.24</v>
      </c>
      <c r="T65">
        <v>15.48</v>
      </c>
      <c r="U65">
        <v>5.16</v>
      </c>
      <c r="V65">
        <v>5.15</v>
      </c>
      <c r="W65">
        <v>143.88999999999999</v>
      </c>
      <c r="X65">
        <v>28.78</v>
      </c>
      <c r="Y65">
        <v>56.55</v>
      </c>
      <c r="Z65">
        <v>25.56</v>
      </c>
      <c r="AA65">
        <v>49.34</v>
      </c>
      <c r="AB65">
        <v>24.66</v>
      </c>
      <c r="AC65">
        <v>3.58</v>
      </c>
      <c r="AD65">
        <v>8.43</v>
      </c>
      <c r="AE65">
        <v>8.43</v>
      </c>
      <c r="AF65">
        <v>1.73</v>
      </c>
    </row>
    <row r="66" spans="1:32">
      <c r="A66" t="s">
        <v>108</v>
      </c>
      <c r="B66" s="75">
        <v>260.48</v>
      </c>
      <c r="C66" s="75">
        <v>86.83</v>
      </c>
      <c r="D66" s="135">
        <f t="shared" si="0"/>
        <v>86.1</v>
      </c>
      <c r="E66" s="75"/>
      <c r="F66" s="78">
        <v>7.37</v>
      </c>
      <c r="G66" s="78">
        <v>7.37</v>
      </c>
      <c r="H66" s="78">
        <v>7.55</v>
      </c>
      <c r="I66">
        <v>111.43</v>
      </c>
      <c r="J66">
        <v>270.73</v>
      </c>
      <c r="K66">
        <v>81.3</v>
      </c>
      <c r="L66">
        <v>3.02</v>
      </c>
      <c r="M66">
        <v>8.91</v>
      </c>
      <c r="N66" s="135">
        <v>28.7</v>
      </c>
      <c r="O66" s="135">
        <v>28.7</v>
      </c>
      <c r="P66" s="135">
        <v>28.7</v>
      </c>
      <c r="Q66">
        <v>2.75</v>
      </c>
      <c r="R66">
        <v>44.36</v>
      </c>
      <c r="S66">
        <v>3.24</v>
      </c>
      <c r="T66">
        <v>15.29</v>
      </c>
      <c r="U66">
        <v>5.0999999999999996</v>
      </c>
      <c r="V66">
        <v>5.09</v>
      </c>
      <c r="W66">
        <v>126.91</v>
      </c>
      <c r="X66">
        <v>25.38</v>
      </c>
      <c r="Y66">
        <v>50.98</v>
      </c>
      <c r="Z66">
        <v>23</v>
      </c>
      <c r="AA66">
        <v>42</v>
      </c>
      <c r="AB66">
        <v>21</v>
      </c>
      <c r="AC66">
        <v>3.47</v>
      </c>
      <c r="AD66">
        <v>8.2799999999999994</v>
      </c>
      <c r="AE66">
        <v>8.2799999999999994</v>
      </c>
      <c r="AF66">
        <v>1.73</v>
      </c>
    </row>
    <row r="67" spans="1:32">
      <c r="A67" t="s">
        <v>109</v>
      </c>
      <c r="B67" s="75">
        <v>260.48</v>
      </c>
      <c r="C67" s="75">
        <v>86.83</v>
      </c>
      <c r="D67" s="135">
        <f t="shared" si="0"/>
        <v>86.1</v>
      </c>
      <c r="E67" s="75"/>
      <c r="F67" s="78">
        <v>6.38</v>
      </c>
      <c r="G67" s="78">
        <v>6.38</v>
      </c>
      <c r="H67" s="78">
        <v>6.54</v>
      </c>
      <c r="I67">
        <v>111.43</v>
      </c>
      <c r="J67">
        <v>270.73</v>
      </c>
      <c r="K67">
        <v>81.3</v>
      </c>
      <c r="L67">
        <v>3.02</v>
      </c>
      <c r="M67">
        <v>8.66</v>
      </c>
      <c r="N67" s="135">
        <v>28.7</v>
      </c>
      <c r="O67" s="135">
        <v>28.7</v>
      </c>
      <c r="P67" s="135">
        <v>28.7</v>
      </c>
      <c r="Q67">
        <v>2.75</v>
      </c>
      <c r="R67">
        <v>36.5</v>
      </c>
      <c r="S67">
        <v>3.24</v>
      </c>
      <c r="T67">
        <v>14.89</v>
      </c>
      <c r="U67">
        <v>4.96</v>
      </c>
      <c r="V67">
        <v>4.96</v>
      </c>
      <c r="W67">
        <v>106.89</v>
      </c>
      <c r="X67">
        <v>21.38</v>
      </c>
      <c r="Y67">
        <v>46.35</v>
      </c>
      <c r="Z67">
        <v>20</v>
      </c>
      <c r="AA67">
        <v>35.340000000000003</v>
      </c>
      <c r="AB67">
        <v>17.66</v>
      </c>
      <c r="AC67">
        <v>3.37</v>
      </c>
      <c r="AD67">
        <v>8.74</v>
      </c>
      <c r="AE67">
        <v>8.74</v>
      </c>
      <c r="AF67">
        <v>1.73</v>
      </c>
    </row>
    <row r="68" spans="1:32">
      <c r="A68" t="s">
        <v>110</v>
      </c>
      <c r="B68" s="75">
        <v>260.48</v>
      </c>
      <c r="C68" s="75">
        <v>86.83</v>
      </c>
      <c r="D68" s="135">
        <f t="shared" ref="D68:D98" si="1">N68+O68+P68</f>
        <v>86.1</v>
      </c>
      <c r="E68" s="75"/>
      <c r="F68" s="78">
        <v>5.22</v>
      </c>
      <c r="G68" s="78">
        <v>5.22</v>
      </c>
      <c r="H68" s="78">
        <v>5.36</v>
      </c>
      <c r="I68">
        <v>111.43</v>
      </c>
      <c r="J68">
        <v>270.73</v>
      </c>
      <c r="K68">
        <v>81.3</v>
      </c>
      <c r="L68">
        <v>3.02</v>
      </c>
      <c r="M68">
        <v>7.94</v>
      </c>
      <c r="N68" s="135">
        <v>28.7</v>
      </c>
      <c r="O68" s="135">
        <v>28.7</v>
      </c>
      <c r="P68" s="135">
        <v>28.7</v>
      </c>
      <c r="Q68">
        <v>2.75</v>
      </c>
      <c r="R68">
        <v>27.69</v>
      </c>
      <c r="S68">
        <v>3.24</v>
      </c>
      <c r="T68">
        <v>14.62</v>
      </c>
      <c r="U68">
        <v>4.87</v>
      </c>
      <c r="V68">
        <v>4.88</v>
      </c>
      <c r="W68">
        <v>88.19</v>
      </c>
      <c r="X68">
        <v>17.64</v>
      </c>
      <c r="Y68">
        <v>40.92</v>
      </c>
      <c r="Z68">
        <v>16.670000000000002</v>
      </c>
      <c r="AA68">
        <v>32.67</v>
      </c>
      <c r="AB68">
        <v>16.329999999999998</v>
      </c>
      <c r="AC68">
        <v>3.21</v>
      </c>
      <c r="AD68">
        <v>8.93</v>
      </c>
      <c r="AE68">
        <v>8.93</v>
      </c>
      <c r="AF68">
        <v>1.73</v>
      </c>
    </row>
    <row r="69" spans="1:32">
      <c r="A69" t="s">
        <v>111</v>
      </c>
      <c r="B69" s="75">
        <v>260.48</v>
      </c>
      <c r="C69" s="75">
        <v>86.83</v>
      </c>
      <c r="D69" s="135">
        <f t="shared" si="1"/>
        <v>78.08</v>
      </c>
      <c r="E69" s="75"/>
      <c r="F69" s="78">
        <v>4.13</v>
      </c>
      <c r="G69" s="78">
        <v>4.13</v>
      </c>
      <c r="H69" s="78">
        <v>4.2300000000000004</v>
      </c>
      <c r="I69">
        <v>111.43</v>
      </c>
      <c r="J69">
        <v>270.73</v>
      </c>
      <c r="K69">
        <v>81.3</v>
      </c>
      <c r="L69">
        <v>3.18</v>
      </c>
      <c r="M69">
        <v>7.66</v>
      </c>
      <c r="N69" s="135">
        <v>26.59</v>
      </c>
      <c r="O69" s="135">
        <v>32.21</v>
      </c>
      <c r="P69" s="135">
        <v>19.28</v>
      </c>
      <c r="Q69">
        <v>2.75</v>
      </c>
      <c r="R69">
        <v>16.87</v>
      </c>
      <c r="S69">
        <v>3.24</v>
      </c>
      <c r="T69">
        <v>14.34</v>
      </c>
      <c r="U69">
        <v>4.78</v>
      </c>
      <c r="V69">
        <v>4.78</v>
      </c>
      <c r="W69">
        <v>67.92</v>
      </c>
      <c r="X69">
        <v>13.58</v>
      </c>
      <c r="Y69">
        <v>34.78</v>
      </c>
      <c r="Z69">
        <v>13.49</v>
      </c>
      <c r="AA69">
        <v>26</v>
      </c>
      <c r="AB69">
        <v>13</v>
      </c>
      <c r="AC69">
        <v>3.11</v>
      </c>
      <c r="AD69">
        <v>9.18</v>
      </c>
      <c r="AE69">
        <v>9.18</v>
      </c>
      <c r="AF69">
        <v>1.73</v>
      </c>
    </row>
    <row r="70" spans="1:32">
      <c r="A70" t="s">
        <v>112</v>
      </c>
      <c r="B70" s="75">
        <v>260.48</v>
      </c>
      <c r="C70" s="75">
        <v>86.83</v>
      </c>
      <c r="D70" s="135">
        <f t="shared" si="1"/>
        <v>50.570000000000007</v>
      </c>
      <c r="E70" s="75"/>
      <c r="F70" s="78">
        <v>2.92</v>
      </c>
      <c r="G70" s="78">
        <v>2.92</v>
      </c>
      <c r="H70" s="78">
        <v>3</v>
      </c>
      <c r="I70">
        <v>111.43</v>
      </c>
      <c r="J70">
        <v>270.73</v>
      </c>
      <c r="K70">
        <v>81.3</v>
      </c>
      <c r="L70">
        <v>3.18</v>
      </c>
      <c r="M70">
        <v>4.1500000000000004</v>
      </c>
      <c r="N70" s="135">
        <v>14.46</v>
      </c>
      <c r="O70" s="135">
        <v>26.16</v>
      </c>
      <c r="P70" s="135">
        <v>9.9499999999999993</v>
      </c>
      <c r="Q70">
        <v>2.75</v>
      </c>
      <c r="R70">
        <v>9.7100000000000009</v>
      </c>
      <c r="S70">
        <v>3.24</v>
      </c>
      <c r="T70">
        <v>13.83</v>
      </c>
      <c r="U70">
        <v>4.6100000000000003</v>
      </c>
      <c r="V70">
        <v>4.6100000000000003</v>
      </c>
      <c r="W70">
        <v>45.63</v>
      </c>
      <c r="X70">
        <v>9.1199999999999992</v>
      </c>
      <c r="Y70">
        <v>28</v>
      </c>
      <c r="Z70">
        <v>10.29</v>
      </c>
      <c r="AA70">
        <v>19.329999999999998</v>
      </c>
      <c r="AB70">
        <v>9.67</v>
      </c>
      <c r="AC70">
        <v>4.08</v>
      </c>
      <c r="AD70">
        <v>6.22</v>
      </c>
      <c r="AE70">
        <v>6.22</v>
      </c>
      <c r="AF70">
        <v>1.73</v>
      </c>
    </row>
    <row r="71" spans="1:32">
      <c r="A71" t="s">
        <v>113</v>
      </c>
      <c r="B71" s="75">
        <v>260.48</v>
      </c>
      <c r="C71" s="75">
        <v>86.83</v>
      </c>
      <c r="D71" s="135">
        <f t="shared" si="1"/>
        <v>27.11</v>
      </c>
      <c r="E71" s="75"/>
      <c r="F71" s="78">
        <v>1.8</v>
      </c>
      <c r="G71" s="78">
        <v>1.8</v>
      </c>
      <c r="H71" s="78">
        <v>1.85</v>
      </c>
      <c r="I71">
        <v>111.43</v>
      </c>
      <c r="J71">
        <v>270.73</v>
      </c>
      <c r="K71">
        <v>81.3</v>
      </c>
      <c r="L71">
        <v>3.18</v>
      </c>
      <c r="M71">
        <v>3.88</v>
      </c>
      <c r="N71" s="135">
        <v>4.93</v>
      </c>
      <c r="O71" s="135">
        <v>18.149999999999999</v>
      </c>
      <c r="P71" s="135">
        <v>4.03</v>
      </c>
      <c r="Q71">
        <v>2.75</v>
      </c>
      <c r="R71">
        <v>4.2</v>
      </c>
      <c r="S71">
        <v>3.15</v>
      </c>
      <c r="T71">
        <v>13.73</v>
      </c>
      <c r="U71">
        <v>4.58</v>
      </c>
      <c r="V71">
        <v>4.57</v>
      </c>
      <c r="W71">
        <v>29.2</v>
      </c>
      <c r="X71">
        <v>5.84</v>
      </c>
      <c r="Y71">
        <v>21.47</v>
      </c>
      <c r="Z71">
        <v>7.34</v>
      </c>
      <c r="AA71">
        <v>16</v>
      </c>
      <c r="AB71">
        <v>8</v>
      </c>
      <c r="AC71">
        <v>4.18</v>
      </c>
      <c r="AD71">
        <v>6.12</v>
      </c>
      <c r="AE71">
        <v>6.12</v>
      </c>
      <c r="AF71">
        <v>1.73</v>
      </c>
    </row>
    <row r="72" spans="1:32">
      <c r="A72" t="s">
        <v>114</v>
      </c>
      <c r="B72" s="75">
        <v>260.48</v>
      </c>
      <c r="C72" s="75">
        <v>86.83</v>
      </c>
      <c r="D72" s="135">
        <f t="shared" si="1"/>
        <v>13.320000000000002</v>
      </c>
      <c r="E72" s="75"/>
      <c r="F72" s="78">
        <v>0</v>
      </c>
      <c r="G72" s="78">
        <v>0</v>
      </c>
      <c r="H72" s="78">
        <v>0</v>
      </c>
      <c r="I72">
        <v>111.43</v>
      </c>
      <c r="J72">
        <v>270.73</v>
      </c>
      <c r="K72">
        <v>81.3</v>
      </c>
      <c r="L72">
        <v>3.18</v>
      </c>
      <c r="M72">
        <v>3.83</v>
      </c>
      <c r="N72" s="135">
        <v>0.63</v>
      </c>
      <c r="O72" s="135">
        <v>12.3</v>
      </c>
      <c r="P72" s="135">
        <v>0.39</v>
      </c>
      <c r="Q72">
        <v>2.75</v>
      </c>
      <c r="R72">
        <v>0.23</v>
      </c>
      <c r="S72">
        <v>3.15</v>
      </c>
      <c r="T72">
        <v>13.72</v>
      </c>
      <c r="U72">
        <v>4.57</v>
      </c>
      <c r="V72">
        <v>4.58</v>
      </c>
      <c r="W72">
        <v>16.43</v>
      </c>
      <c r="X72">
        <v>3.28</v>
      </c>
      <c r="Y72">
        <v>15.33</v>
      </c>
      <c r="Z72">
        <v>4.6900000000000004</v>
      </c>
      <c r="AA72">
        <v>11.33</v>
      </c>
      <c r="AB72">
        <v>5.67</v>
      </c>
      <c r="AC72">
        <v>4.03</v>
      </c>
      <c r="AD72">
        <v>6.33</v>
      </c>
      <c r="AE72">
        <v>6.33</v>
      </c>
      <c r="AF72">
        <v>1.73</v>
      </c>
    </row>
    <row r="73" spans="1:32">
      <c r="A73" t="s">
        <v>115</v>
      </c>
      <c r="B73" s="75">
        <v>260.48</v>
      </c>
      <c r="C73" s="75">
        <v>86.83</v>
      </c>
      <c r="D73" s="135">
        <f t="shared" si="1"/>
        <v>6.17</v>
      </c>
      <c r="E73" s="75"/>
      <c r="F73" s="78">
        <v>0</v>
      </c>
      <c r="G73" s="78">
        <v>0</v>
      </c>
      <c r="H73" s="78">
        <v>0</v>
      </c>
      <c r="I73">
        <v>111.43</v>
      </c>
      <c r="J73">
        <v>270.73</v>
      </c>
      <c r="K73">
        <v>81.3</v>
      </c>
      <c r="L73">
        <v>3.18</v>
      </c>
      <c r="M73">
        <v>4.03</v>
      </c>
      <c r="N73" s="135">
        <v>0</v>
      </c>
      <c r="O73" s="135">
        <v>6.17</v>
      </c>
      <c r="P73" s="135">
        <v>0</v>
      </c>
      <c r="Q73">
        <v>2.75</v>
      </c>
      <c r="R73">
        <v>0</v>
      </c>
      <c r="S73">
        <v>3.15</v>
      </c>
      <c r="T73">
        <v>13.76</v>
      </c>
      <c r="U73">
        <v>4.59</v>
      </c>
      <c r="V73">
        <v>4.57</v>
      </c>
      <c r="W73">
        <v>7.3</v>
      </c>
      <c r="X73">
        <v>1.46</v>
      </c>
      <c r="Y73">
        <v>10.06</v>
      </c>
      <c r="Z73">
        <v>1.83</v>
      </c>
      <c r="AA73">
        <v>6</v>
      </c>
      <c r="AB73">
        <v>3</v>
      </c>
      <c r="AC73">
        <v>3.81</v>
      </c>
      <c r="AD73">
        <v>6.45</v>
      </c>
      <c r="AE73">
        <v>6.45</v>
      </c>
      <c r="AF73">
        <v>1.73</v>
      </c>
    </row>
    <row r="74" spans="1:32">
      <c r="A74" t="s">
        <v>116</v>
      </c>
      <c r="B74" s="75">
        <v>260.48</v>
      </c>
      <c r="C74" s="75">
        <v>86.83</v>
      </c>
      <c r="D74" s="135">
        <f t="shared" si="1"/>
        <v>1.22</v>
      </c>
      <c r="E74" s="75"/>
      <c r="F74" s="78">
        <v>0</v>
      </c>
      <c r="G74" s="78">
        <v>0</v>
      </c>
      <c r="H74" s="78">
        <v>0</v>
      </c>
      <c r="I74">
        <v>111.43</v>
      </c>
      <c r="J74">
        <v>270.73</v>
      </c>
      <c r="K74">
        <v>81.3</v>
      </c>
      <c r="L74">
        <v>3.18</v>
      </c>
      <c r="M74">
        <v>4.29</v>
      </c>
      <c r="N74" s="135">
        <v>0</v>
      </c>
      <c r="O74" s="135">
        <v>1.22</v>
      </c>
      <c r="P74" s="135">
        <v>0</v>
      </c>
      <c r="Q74">
        <v>2.75</v>
      </c>
      <c r="R74">
        <v>0</v>
      </c>
      <c r="S74">
        <v>3.15</v>
      </c>
      <c r="T74">
        <v>13.84</v>
      </c>
      <c r="U74">
        <v>4.6100000000000003</v>
      </c>
      <c r="V74">
        <v>4.62</v>
      </c>
      <c r="W74">
        <v>1.83</v>
      </c>
      <c r="X74">
        <v>0.36</v>
      </c>
      <c r="Y74">
        <v>5.64</v>
      </c>
      <c r="Z74">
        <v>0.16</v>
      </c>
      <c r="AA74">
        <v>3.33</v>
      </c>
      <c r="AB74">
        <v>1.67</v>
      </c>
      <c r="AC74">
        <v>3.67</v>
      </c>
      <c r="AD74">
        <v>6.6</v>
      </c>
      <c r="AE74">
        <v>6.6</v>
      </c>
      <c r="AF74">
        <v>1.73</v>
      </c>
    </row>
    <row r="75" spans="1:32">
      <c r="A75" t="s">
        <v>117</v>
      </c>
      <c r="B75" s="75">
        <v>260.48</v>
      </c>
      <c r="C75" s="75">
        <v>86.83</v>
      </c>
      <c r="D75" s="135">
        <f t="shared" si="1"/>
        <v>0</v>
      </c>
      <c r="E75" s="75"/>
      <c r="F75" s="78">
        <v>0</v>
      </c>
      <c r="G75" s="78">
        <v>0</v>
      </c>
      <c r="H75" s="78">
        <v>0</v>
      </c>
      <c r="I75">
        <v>111.43</v>
      </c>
      <c r="J75">
        <v>270.73</v>
      </c>
      <c r="K75">
        <v>81.3</v>
      </c>
      <c r="L75">
        <v>3.1</v>
      </c>
      <c r="M75">
        <v>4.42</v>
      </c>
      <c r="N75" s="135">
        <v>0</v>
      </c>
      <c r="O75" s="135">
        <v>0</v>
      </c>
      <c r="P75" s="135">
        <v>0</v>
      </c>
      <c r="Q75">
        <v>2.6</v>
      </c>
      <c r="R75">
        <v>0</v>
      </c>
      <c r="S75">
        <v>3.15</v>
      </c>
      <c r="T75">
        <v>13.86</v>
      </c>
      <c r="U75">
        <v>4.62</v>
      </c>
      <c r="V75">
        <v>4.63</v>
      </c>
      <c r="W75">
        <v>0</v>
      </c>
      <c r="X75">
        <v>0</v>
      </c>
      <c r="Y75">
        <v>3.29</v>
      </c>
      <c r="Z75">
        <v>0</v>
      </c>
      <c r="AA75">
        <v>0.67</v>
      </c>
      <c r="AB75">
        <v>0.33</v>
      </c>
      <c r="AC75">
        <v>1.45</v>
      </c>
      <c r="AD75">
        <v>6.68</v>
      </c>
      <c r="AE75">
        <v>6.68</v>
      </c>
      <c r="AF75">
        <v>1.73</v>
      </c>
    </row>
    <row r="76" spans="1:32">
      <c r="A76" t="s">
        <v>118</v>
      </c>
      <c r="B76" s="75">
        <v>260.48</v>
      </c>
      <c r="C76" s="75">
        <v>86.83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111.43</v>
      </c>
      <c r="J76">
        <v>270.73</v>
      </c>
      <c r="K76">
        <v>81.3</v>
      </c>
      <c r="L76">
        <v>3.1</v>
      </c>
      <c r="M76">
        <v>2.1800000000000002</v>
      </c>
      <c r="N76" s="135">
        <v>0</v>
      </c>
      <c r="O76" s="135">
        <v>0</v>
      </c>
      <c r="P76" s="135">
        <v>0</v>
      </c>
      <c r="Q76">
        <v>2.6</v>
      </c>
      <c r="R76">
        <v>0</v>
      </c>
      <c r="S76">
        <v>3.15</v>
      </c>
      <c r="T76">
        <v>14.12</v>
      </c>
      <c r="U76">
        <v>4.71</v>
      </c>
      <c r="V76">
        <v>4.7</v>
      </c>
      <c r="W76">
        <v>0</v>
      </c>
      <c r="X76">
        <v>0</v>
      </c>
      <c r="Y76">
        <v>1.41</v>
      </c>
      <c r="Z76">
        <v>0</v>
      </c>
      <c r="AA76">
        <v>0</v>
      </c>
      <c r="AB76">
        <v>0</v>
      </c>
      <c r="AC76">
        <v>1.47</v>
      </c>
      <c r="AD76">
        <v>7.12</v>
      </c>
      <c r="AE76">
        <v>7.12</v>
      </c>
      <c r="AF76">
        <v>1.73</v>
      </c>
    </row>
    <row r="77" spans="1:32">
      <c r="A77" t="s">
        <v>119</v>
      </c>
      <c r="B77" s="75">
        <v>260.48</v>
      </c>
      <c r="C77" s="75">
        <v>86.83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111.43</v>
      </c>
      <c r="J77">
        <v>270.73</v>
      </c>
      <c r="K77">
        <v>81.3</v>
      </c>
      <c r="L77">
        <v>3.1</v>
      </c>
      <c r="M77">
        <v>2</v>
      </c>
      <c r="N77" s="135">
        <v>0</v>
      </c>
      <c r="O77" s="135">
        <v>0</v>
      </c>
      <c r="P77" s="135">
        <v>0</v>
      </c>
      <c r="Q77">
        <v>2.6</v>
      </c>
      <c r="R77">
        <v>0</v>
      </c>
      <c r="S77">
        <v>3.15</v>
      </c>
      <c r="T77">
        <v>9.18</v>
      </c>
      <c r="U77">
        <v>3.06</v>
      </c>
      <c r="V77">
        <v>3.05</v>
      </c>
      <c r="W77">
        <v>0</v>
      </c>
      <c r="X77">
        <v>0</v>
      </c>
      <c r="Y77">
        <v>0.25</v>
      </c>
      <c r="Z77">
        <v>0</v>
      </c>
      <c r="AA77">
        <v>0</v>
      </c>
      <c r="AB77">
        <v>0</v>
      </c>
      <c r="AC77">
        <v>1.47</v>
      </c>
      <c r="AD77">
        <v>9.48</v>
      </c>
      <c r="AE77">
        <v>9.48</v>
      </c>
      <c r="AF77">
        <v>1.73</v>
      </c>
    </row>
    <row r="78" spans="1:32">
      <c r="A78" t="s">
        <v>120</v>
      </c>
      <c r="B78" s="75">
        <v>260.48</v>
      </c>
      <c r="C78" s="75">
        <v>86.83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111.43</v>
      </c>
      <c r="J78">
        <v>270.73</v>
      </c>
      <c r="K78">
        <v>81.3</v>
      </c>
      <c r="L78">
        <v>3.1</v>
      </c>
      <c r="M78">
        <v>2.11</v>
      </c>
      <c r="N78" s="135">
        <v>0</v>
      </c>
      <c r="O78" s="135">
        <v>0</v>
      </c>
      <c r="P78" s="135">
        <v>0</v>
      </c>
      <c r="Q78">
        <v>2.6</v>
      </c>
      <c r="R78">
        <v>0</v>
      </c>
      <c r="S78">
        <v>3.15</v>
      </c>
      <c r="T78">
        <v>9.27</v>
      </c>
      <c r="U78">
        <v>3.09</v>
      </c>
      <c r="V78">
        <v>3.1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1.49</v>
      </c>
      <c r="AD78">
        <v>9.84</v>
      </c>
      <c r="AE78">
        <v>9.84</v>
      </c>
      <c r="AF78">
        <v>1.73</v>
      </c>
    </row>
    <row r="79" spans="1:32">
      <c r="A79" t="s">
        <v>121</v>
      </c>
      <c r="B79" s="75">
        <v>260.48</v>
      </c>
      <c r="C79" s="75">
        <v>86.83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111.43</v>
      </c>
      <c r="J79">
        <v>270.73</v>
      </c>
      <c r="K79">
        <v>81.3</v>
      </c>
      <c r="L79">
        <v>3.1</v>
      </c>
      <c r="M79">
        <v>2.04</v>
      </c>
      <c r="N79" s="135">
        <v>0</v>
      </c>
      <c r="O79" s="135">
        <v>0</v>
      </c>
      <c r="P79" s="135">
        <v>0</v>
      </c>
      <c r="Q79">
        <v>2.6</v>
      </c>
      <c r="R79">
        <v>0</v>
      </c>
      <c r="S79">
        <v>3.15</v>
      </c>
      <c r="T79">
        <v>9.94</v>
      </c>
      <c r="U79">
        <v>3.31</v>
      </c>
      <c r="V79">
        <v>3.31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1.56</v>
      </c>
      <c r="AD79">
        <v>10.050000000000001</v>
      </c>
      <c r="AE79">
        <v>10.050000000000001</v>
      </c>
      <c r="AF79">
        <v>1.73</v>
      </c>
    </row>
    <row r="80" spans="1:32">
      <c r="A80" t="s">
        <v>122</v>
      </c>
      <c r="B80" s="75">
        <v>260.48</v>
      </c>
      <c r="C80" s="75">
        <v>86.83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111.43</v>
      </c>
      <c r="J80">
        <v>270.73</v>
      </c>
      <c r="K80">
        <v>81.3</v>
      </c>
      <c r="L80">
        <v>3.1</v>
      </c>
      <c r="M80">
        <v>2.11</v>
      </c>
      <c r="N80" s="135">
        <v>0</v>
      </c>
      <c r="O80" s="135">
        <v>0</v>
      </c>
      <c r="P80" s="135">
        <v>0</v>
      </c>
      <c r="Q80">
        <v>2.6</v>
      </c>
      <c r="R80">
        <v>0</v>
      </c>
      <c r="S80">
        <v>3.15</v>
      </c>
      <c r="T80">
        <v>21.22</v>
      </c>
      <c r="U80">
        <v>7.07</v>
      </c>
      <c r="V80">
        <v>7.09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3.74</v>
      </c>
      <c r="AD80">
        <v>10.51</v>
      </c>
      <c r="AE80">
        <v>10.51</v>
      </c>
      <c r="AF80">
        <v>1.73</v>
      </c>
    </row>
    <row r="81" spans="1:32">
      <c r="A81" t="s">
        <v>123</v>
      </c>
      <c r="B81" s="75">
        <v>260.48</v>
      </c>
      <c r="C81" s="75">
        <v>86.83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111.43</v>
      </c>
      <c r="J81">
        <v>270.73</v>
      </c>
      <c r="K81">
        <v>81.3</v>
      </c>
      <c r="L81">
        <v>3.1</v>
      </c>
      <c r="M81">
        <v>2.08</v>
      </c>
      <c r="N81" s="135">
        <v>0</v>
      </c>
      <c r="O81" s="135">
        <v>0</v>
      </c>
      <c r="P81" s="135">
        <v>0</v>
      </c>
      <c r="Q81">
        <v>2.6</v>
      </c>
      <c r="R81">
        <v>0</v>
      </c>
      <c r="S81">
        <v>3.15</v>
      </c>
      <c r="T81">
        <v>22.26</v>
      </c>
      <c r="U81">
        <v>7.42</v>
      </c>
      <c r="V81">
        <v>7.43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3.83</v>
      </c>
      <c r="AD81">
        <v>20.96</v>
      </c>
      <c r="AE81">
        <v>20.96</v>
      </c>
      <c r="AF81">
        <v>1.73</v>
      </c>
    </row>
    <row r="82" spans="1:32">
      <c r="A82" t="s">
        <v>124</v>
      </c>
      <c r="B82" s="75">
        <v>260.48</v>
      </c>
      <c r="C82" s="75">
        <v>86.83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111.43</v>
      </c>
      <c r="J82">
        <v>270.73</v>
      </c>
      <c r="K82">
        <v>81.3</v>
      </c>
      <c r="L82">
        <v>3.1</v>
      </c>
      <c r="M82">
        <v>2.16</v>
      </c>
      <c r="N82" s="135">
        <v>0</v>
      </c>
      <c r="O82" s="135">
        <v>0</v>
      </c>
      <c r="P82" s="135">
        <v>0</v>
      </c>
      <c r="Q82">
        <v>2.6</v>
      </c>
      <c r="R82">
        <v>0</v>
      </c>
      <c r="S82">
        <v>3.15</v>
      </c>
      <c r="T82">
        <v>23.28</v>
      </c>
      <c r="U82">
        <v>7.76</v>
      </c>
      <c r="V82">
        <v>7.76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3.86</v>
      </c>
      <c r="AD82">
        <v>21.48</v>
      </c>
      <c r="AE82">
        <v>21.48</v>
      </c>
      <c r="AF82">
        <v>1.73</v>
      </c>
    </row>
    <row r="83" spans="1:32">
      <c r="A83" t="s">
        <v>125</v>
      </c>
      <c r="B83" s="75">
        <v>260.48</v>
      </c>
      <c r="C83" s="75">
        <v>86.83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111.43</v>
      </c>
      <c r="J83">
        <v>270.73</v>
      </c>
      <c r="K83">
        <v>81.3</v>
      </c>
      <c r="L83">
        <v>2.87</v>
      </c>
      <c r="M83">
        <v>2.17</v>
      </c>
      <c r="N83" s="135">
        <v>0</v>
      </c>
      <c r="O83" s="135">
        <v>0</v>
      </c>
      <c r="P83" s="135">
        <v>0</v>
      </c>
      <c r="Q83">
        <v>2.6</v>
      </c>
      <c r="R83">
        <v>0</v>
      </c>
      <c r="S83">
        <v>3.05</v>
      </c>
      <c r="T83">
        <v>24.58</v>
      </c>
      <c r="U83">
        <v>8.19</v>
      </c>
      <c r="V83">
        <v>8.19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4.04</v>
      </c>
      <c r="AD83">
        <v>22.18</v>
      </c>
      <c r="AE83">
        <v>22.18</v>
      </c>
      <c r="AF83">
        <v>1.73</v>
      </c>
    </row>
    <row r="84" spans="1:32">
      <c r="A84" t="s">
        <v>126</v>
      </c>
      <c r="B84" s="75">
        <v>260.48</v>
      </c>
      <c r="C84" s="75">
        <v>86.83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111.43</v>
      </c>
      <c r="J84">
        <v>270.73</v>
      </c>
      <c r="K84">
        <v>81.3</v>
      </c>
      <c r="L84">
        <v>2.87</v>
      </c>
      <c r="M84">
        <v>2.08</v>
      </c>
      <c r="N84" s="135">
        <v>0</v>
      </c>
      <c r="O84" s="135">
        <v>0</v>
      </c>
      <c r="P84" s="135">
        <v>0</v>
      </c>
      <c r="Q84">
        <v>2.6</v>
      </c>
      <c r="R84">
        <v>0</v>
      </c>
      <c r="S84">
        <v>3.05</v>
      </c>
      <c r="T84">
        <v>25.55</v>
      </c>
      <c r="U84">
        <v>8.52</v>
      </c>
      <c r="V84">
        <v>8.5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4.22</v>
      </c>
      <c r="AD84">
        <v>22.82</v>
      </c>
      <c r="AE84">
        <v>22.82</v>
      </c>
      <c r="AF84">
        <v>1.73</v>
      </c>
    </row>
    <row r="85" spans="1:32">
      <c r="A85" t="s">
        <v>127</v>
      </c>
      <c r="B85" s="75">
        <v>260.48</v>
      </c>
      <c r="C85" s="75">
        <v>86.83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111.43</v>
      </c>
      <c r="J85">
        <v>270.73</v>
      </c>
      <c r="K85">
        <v>81.3</v>
      </c>
      <c r="L85">
        <v>2.87</v>
      </c>
      <c r="M85">
        <v>2.08</v>
      </c>
      <c r="N85" s="135">
        <v>0</v>
      </c>
      <c r="O85" s="135">
        <v>0</v>
      </c>
      <c r="P85" s="135">
        <v>0</v>
      </c>
      <c r="Q85">
        <v>2.6</v>
      </c>
      <c r="R85">
        <v>0</v>
      </c>
      <c r="S85">
        <v>3.05</v>
      </c>
      <c r="T85">
        <v>38.729999999999997</v>
      </c>
      <c r="U85">
        <v>12.91</v>
      </c>
      <c r="V85">
        <v>12.9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9.0399999999999991</v>
      </c>
      <c r="AD85">
        <v>23.54</v>
      </c>
      <c r="AE85">
        <v>23.54</v>
      </c>
      <c r="AF85">
        <v>1.73</v>
      </c>
    </row>
    <row r="86" spans="1:32">
      <c r="A86" t="s">
        <v>128</v>
      </c>
      <c r="B86" s="75">
        <v>260.48</v>
      </c>
      <c r="C86" s="75">
        <v>86.83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111.43</v>
      </c>
      <c r="J86">
        <v>270.73</v>
      </c>
      <c r="K86">
        <v>81.3</v>
      </c>
      <c r="L86">
        <v>2.87</v>
      </c>
      <c r="M86">
        <v>2.14</v>
      </c>
      <c r="N86" s="135">
        <v>0</v>
      </c>
      <c r="O86" s="135">
        <v>0</v>
      </c>
      <c r="P86" s="135">
        <v>0</v>
      </c>
      <c r="Q86">
        <v>2.6</v>
      </c>
      <c r="R86">
        <v>0</v>
      </c>
      <c r="S86">
        <v>3.05</v>
      </c>
      <c r="T86">
        <v>37.880000000000003</v>
      </c>
      <c r="U86">
        <v>12.62</v>
      </c>
      <c r="V86">
        <v>12.63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8.9600000000000009</v>
      </c>
      <c r="AD86">
        <v>23.82</v>
      </c>
      <c r="AE86">
        <v>23.82</v>
      </c>
      <c r="AF86">
        <v>1.73</v>
      </c>
    </row>
    <row r="87" spans="1:32">
      <c r="A87" t="s">
        <v>129</v>
      </c>
      <c r="B87" s="75">
        <v>260.48</v>
      </c>
      <c r="C87" s="75">
        <v>86.83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111.43</v>
      </c>
      <c r="J87">
        <v>270.73</v>
      </c>
      <c r="K87">
        <v>81.3</v>
      </c>
      <c r="L87">
        <v>2.87</v>
      </c>
      <c r="M87">
        <v>2.1800000000000002</v>
      </c>
      <c r="N87" s="135">
        <v>0</v>
      </c>
      <c r="O87" s="135">
        <v>0</v>
      </c>
      <c r="P87" s="135">
        <v>0</v>
      </c>
      <c r="Q87">
        <v>2.6</v>
      </c>
      <c r="R87">
        <v>0</v>
      </c>
      <c r="S87">
        <v>3.05</v>
      </c>
      <c r="T87">
        <v>37.42</v>
      </c>
      <c r="U87">
        <v>12.47</v>
      </c>
      <c r="V87">
        <v>12.49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8.89</v>
      </c>
      <c r="AD87">
        <v>24.15</v>
      </c>
      <c r="AE87">
        <v>24.15</v>
      </c>
      <c r="AF87">
        <v>1.73</v>
      </c>
    </row>
    <row r="88" spans="1:32">
      <c r="A88" t="s">
        <v>130</v>
      </c>
      <c r="B88" s="75">
        <v>260.48</v>
      </c>
      <c r="C88" s="75">
        <v>86.83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111.43</v>
      </c>
      <c r="J88">
        <v>270.73</v>
      </c>
      <c r="K88">
        <v>81.3</v>
      </c>
      <c r="L88">
        <v>2.87</v>
      </c>
      <c r="M88">
        <v>2.1</v>
      </c>
      <c r="N88" s="135">
        <v>0</v>
      </c>
      <c r="O88" s="135">
        <v>0</v>
      </c>
      <c r="P88" s="135">
        <v>0</v>
      </c>
      <c r="Q88">
        <v>2.6</v>
      </c>
      <c r="R88">
        <v>0</v>
      </c>
      <c r="S88">
        <v>3.05</v>
      </c>
      <c r="T88">
        <v>36.71</v>
      </c>
      <c r="U88">
        <v>12.24</v>
      </c>
      <c r="V88">
        <v>12.23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8.82</v>
      </c>
      <c r="AD88">
        <v>20.37</v>
      </c>
      <c r="AE88">
        <v>20.37</v>
      </c>
      <c r="AF88">
        <v>1.73</v>
      </c>
    </row>
    <row r="89" spans="1:32">
      <c r="A89" t="s">
        <v>131</v>
      </c>
      <c r="B89" s="75">
        <v>260.48</v>
      </c>
      <c r="C89" s="75">
        <v>86.83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111.43</v>
      </c>
      <c r="J89">
        <v>270.73</v>
      </c>
      <c r="K89">
        <v>81.3</v>
      </c>
      <c r="L89">
        <v>2.87</v>
      </c>
      <c r="M89">
        <v>2.0499999999999998</v>
      </c>
      <c r="N89" s="135">
        <v>0</v>
      </c>
      <c r="O89" s="135">
        <v>0</v>
      </c>
      <c r="P89" s="135">
        <v>0</v>
      </c>
      <c r="Q89">
        <v>2.6</v>
      </c>
      <c r="R89">
        <v>0</v>
      </c>
      <c r="S89">
        <v>3.05</v>
      </c>
      <c r="T89">
        <v>36.18</v>
      </c>
      <c r="U89">
        <v>12.06</v>
      </c>
      <c r="V89">
        <v>12.06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8.82</v>
      </c>
      <c r="AD89">
        <v>20.100000000000001</v>
      </c>
      <c r="AE89">
        <v>20.100000000000001</v>
      </c>
      <c r="AF89">
        <v>1.73</v>
      </c>
    </row>
    <row r="90" spans="1:32">
      <c r="A90" t="s">
        <v>132</v>
      </c>
      <c r="B90" s="75">
        <v>260.48</v>
      </c>
      <c r="C90" s="75">
        <v>86.83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111.43</v>
      </c>
      <c r="J90">
        <v>270.73</v>
      </c>
      <c r="K90">
        <v>81.3</v>
      </c>
      <c r="L90">
        <v>2.87</v>
      </c>
      <c r="M90">
        <v>2.08</v>
      </c>
      <c r="N90" s="135">
        <v>0</v>
      </c>
      <c r="O90" s="135">
        <v>0</v>
      </c>
      <c r="P90" s="135">
        <v>0</v>
      </c>
      <c r="Q90">
        <v>2.6</v>
      </c>
      <c r="R90">
        <v>0</v>
      </c>
      <c r="S90">
        <v>3.05</v>
      </c>
      <c r="T90">
        <v>35.68</v>
      </c>
      <c r="U90">
        <v>11.89</v>
      </c>
      <c r="V90">
        <v>11.9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8.6300000000000008</v>
      </c>
      <c r="AD90">
        <v>19.920000000000002</v>
      </c>
      <c r="AE90">
        <v>19.920000000000002</v>
      </c>
      <c r="AF90">
        <v>1.73</v>
      </c>
    </row>
    <row r="91" spans="1:32">
      <c r="A91" t="s">
        <v>133</v>
      </c>
      <c r="B91" s="75">
        <v>260.48</v>
      </c>
      <c r="C91" s="75">
        <v>86.83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111.43</v>
      </c>
      <c r="J91">
        <v>270.73</v>
      </c>
      <c r="K91">
        <v>81.3</v>
      </c>
      <c r="L91">
        <v>2.71</v>
      </c>
      <c r="M91">
        <v>2.19</v>
      </c>
      <c r="N91" s="135">
        <v>0</v>
      </c>
      <c r="O91" s="135">
        <v>0</v>
      </c>
      <c r="P91" s="135">
        <v>0</v>
      </c>
      <c r="Q91">
        <v>2.52</v>
      </c>
      <c r="R91">
        <v>0</v>
      </c>
      <c r="S91">
        <v>3.05</v>
      </c>
      <c r="T91">
        <v>35.130000000000003</v>
      </c>
      <c r="U91">
        <v>11.71</v>
      </c>
      <c r="V91">
        <v>11.71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8.6300000000000008</v>
      </c>
      <c r="AD91">
        <v>19.77</v>
      </c>
      <c r="AE91">
        <v>19.77</v>
      </c>
      <c r="AF91">
        <v>1.73</v>
      </c>
    </row>
    <row r="92" spans="1:32">
      <c r="A92" t="s">
        <v>134</v>
      </c>
      <c r="B92" s="75">
        <v>260.48</v>
      </c>
      <c r="C92" s="75">
        <v>86.83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111.43</v>
      </c>
      <c r="J92">
        <v>270.73</v>
      </c>
      <c r="K92">
        <v>81.3</v>
      </c>
      <c r="L92">
        <v>2.71</v>
      </c>
      <c r="M92">
        <v>2.0699999999999998</v>
      </c>
      <c r="N92" s="135">
        <v>0</v>
      </c>
      <c r="O92" s="135">
        <v>0</v>
      </c>
      <c r="P92" s="135">
        <v>0</v>
      </c>
      <c r="Q92">
        <v>2.52</v>
      </c>
      <c r="R92">
        <v>0</v>
      </c>
      <c r="S92">
        <v>3.05</v>
      </c>
      <c r="T92">
        <v>34.78</v>
      </c>
      <c r="U92">
        <v>11.59</v>
      </c>
      <c r="V92">
        <v>11.6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8.59</v>
      </c>
      <c r="AD92">
        <v>19.510000000000002</v>
      </c>
      <c r="AE92">
        <v>19.510000000000002</v>
      </c>
      <c r="AF92">
        <v>1.73</v>
      </c>
    </row>
    <row r="93" spans="1:32">
      <c r="A93" t="s">
        <v>135</v>
      </c>
      <c r="B93" s="75">
        <v>260.48</v>
      </c>
      <c r="C93" s="75">
        <v>86.83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111.43</v>
      </c>
      <c r="J93">
        <v>270.73</v>
      </c>
      <c r="K93">
        <v>81.3</v>
      </c>
      <c r="L93">
        <v>2.71</v>
      </c>
      <c r="M93">
        <v>2.0499999999999998</v>
      </c>
      <c r="N93" s="135">
        <v>0</v>
      </c>
      <c r="O93" s="135">
        <v>0</v>
      </c>
      <c r="P93" s="135">
        <v>0</v>
      </c>
      <c r="Q93">
        <v>2.52</v>
      </c>
      <c r="R93">
        <v>0</v>
      </c>
      <c r="S93">
        <v>3.05</v>
      </c>
      <c r="T93">
        <v>33.51</v>
      </c>
      <c r="U93">
        <v>11.17</v>
      </c>
      <c r="V93">
        <v>11.16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8.39</v>
      </c>
      <c r="AD93">
        <v>19.48</v>
      </c>
      <c r="AE93">
        <v>19.48</v>
      </c>
      <c r="AF93">
        <v>1.73</v>
      </c>
    </row>
    <row r="94" spans="1:32">
      <c r="A94" t="s">
        <v>136</v>
      </c>
      <c r="B94" s="75">
        <v>260.48</v>
      </c>
      <c r="C94" s="75">
        <v>86.83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111.43</v>
      </c>
      <c r="J94">
        <v>270.73</v>
      </c>
      <c r="K94">
        <v>81.3</v>
      </c>
      <c r="L94">
        <v>2.71</v>
      </c>
      <c r="M94">
        <v>2.0299999999999998</v>
      </c>
      <c r="N94" s="135">
        <v>0</v>
      </c>
      <c r="O94" s="135">
        <v>0</v>
      </c>
      <c r="P94" s="135">
        <v>0</v>
      </c>
      <c r="Q94">
        <v>2.52</v>
      </c>
      <c r="R94">
        <v>0</v>
      </c>
      <c r="S94">
        <v>3.05</v>
      </c>
      <c r="T94">
        <v>24.43</v>
      </c>
      <c r="U94">
        <v>8.14</v>
      </c>
      <c r="V94">
        <v>8.15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5.88</v>
      </c>
      <c r="AD94">
        <v>15.18</v>
      </c>
      <c r="AE94">
        <v>15.18</v>
      </c>
      <c r="AF94">
        <v>1.73</v>
      </c>
    </row>
    <row r="95" spans="1:32">
      <c r="A95" t="s">
        <v>137</v>
      </c>
      <c r="B95" s="75">
        <v>260.48</v>
      </c>
      <c r="C95" s="75">
        <v>86.83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111.43</v>
      </c>
      <c r="J95">
        <v>270.73</v>
      </c>
      <c r="K95">
        <v>81.3</v>
      </c>
      <c r="L95">
        <v>2.71</v>
      </c>
      <c r="M95">
        <v>2.08</v>
      </c>
      <c r="N95" s="135">
        <v>0</v>
      </c>
      <c r="O95" s="135">
        <v>0</v>
      </c>
      <c r="P95" s="135">
        <v>0</v>
      </c>
      <c r="Q95">
        <v>2.52</v>
      </c>
      <c r="R95">
        <v>0</v>
      </c>
      <c r="S95">
        <v>3.05</v>
      </c>
      <c r="T95">
        <v>23.76</v>
      </c>
      <c r="U95">
        <v>7.92</v>
      </c>
      <c r="V95">
        <v>7.93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5.74</v>
      </c>
      <c r="AD95">
        <v>15.65</v>
      </c>
      <c r="AE95">
        <v>15.65</v>
      </c>
      <c r="AF95">
        <v>1.73</v>
      </c>
    </row>
    <row r="96" spans="1:32">
      <c r="A96" t="s">
        <v>138</v>
      </c>
      <c r="B96" s="75">
        <v>260.48</v>
      </c>
      <c r="C96" s="75">
        <v>86.83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111.43</v>
      </c>
      <c r="J96">
        <v>270.73</v>
      </c>
      <c r="K96">
        <v>81.3</v>
      </c>
      <c r="L96">
        <v>2.71</v>
      </c>
      <c r="M96">
        <v>2.13</v>
      </c>
      <c r="N96" s="135">
        <v>0</v>
      </c>
      <c r="O96" s="135">
        <v>0</v>
      </c>
      <c r="P96" s="135">
        <v>0</v>
      </c>
      <c r="Q96">
        <v>2.52</v>
      </c>
      <c r="R96">
        <v>0</v>
      </c>
      <c r="S96">
        <v>3.05</v>
      </c>
      <c r="T96">
        <v>23.13</v>
      </c>
      <c r="U96">
        <v>7.71</v>
      </c>
      <c r="V96">
        <v>7.71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5.61</v>
      </c>
      <c r="AD96">
        <v>15.96</v>
      </c>
      <c r="AE96">
        <v>15.96</v>
      </c>
      <c r="AF96">
        <v>1.73</v>
      </c>
    </row>
    <row r="97" spans="1:36">
      <c r="A97" t="s">
        <v>139</v>
      </c>
      <c r="B97" s="75">
        <v>260.48</v>
      </c>
      <c r="C97" s="75">
        <v>86.83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111.43</v>
      </c>
      <c r="J97">
        <v>270.73</v>
      </c>
      <c r="K97">
        <v>81.3</v>
      </c>
      <c r="L97">
        <v>2.71</v>
      </c>
      <c r="M97">
        <v>2.17</v>
      </c>
      <c r="N97" s="135">
        <v>0</v>
      </c>
      <c r="O97" s="135">
        <v>0</v>
      </c>
      <c r="P97" s="135">
        <v>0</v>
      </c>
      <c r="Q97">
        <v>2.52</v>
      </c>
      <c r="R97">
        <v>0</v>
      </c>
      <c r="S97">
        <v>3.05</v>
      </c>
      <c r="T97">
        <v>24.44</v>
      </c>
      <c r="U97">
        <v>8.15</v>
      </c>
      <c r="V97">
        <v>8.14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5.91</v>
      </c>
      <c r="AD97">
        <v>16.190000000000001</v>
      </c>
      <c r="AE97">
        <v>16.190000000000001</v>
      </c>
      <c r="AF97">
        <v>1.73</v>
      </c>
    </row>
    <row r="98" spans="1:36">
      <c r="A98" t="s">
        <v>140</v>
      </c>
      <c r="B98" s="75">
        <v>260.48</v>
      </c>
      <c r="C98" s="75">
        <v>86.83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111.43</v>
      </c>
      <c r="J98">
        <v>270.73</v>
      </c>
      <c r="K98">
        <v>81.3</v>
      </c>
      <c r="L98">
        <v>2.71</v>
      </c>
      <c r="M98">
        <v>2.16</v>
      </c>
      <c r="N98" s="135">
        <v>0</v>
      </c>
      <c r="O98" s="135">
        <v>0</v>
      </c>
      <c r="P98" s="135">
        <v>0</v>
      </c>
      <c r="Q98">
        <v>2.52</v>
      </c>
      <c r="R98">
        <v>0</v>
      </c>
      <c r="S98">
        <v>3.05</v>
      </c>
      <c r="T98">
        <v>26.09</v>
      </c>
      <c r="U98">
        <v>8.6999999999999993</v>
      </c>
      <c r="V98">
        <v>8.69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5.99</v>
      </c>
      <c r="AD98">
        <v>15.85</v>
      </c>
      <c r="AE98">
        <v>15.85</v>
      </c>
      <c r="AF98">
        <v>1.73</v>
      </c>
    </row>
    <row r="99" spans="1:36">
      <c r="A99" t="s">
        <v>141</v>
      </c>
      <c r="B99" s="75">
        <f>SUM(B3:B98)/4000</f>
        <v>6.1102799999999924</v>
      </c>
      <c r="C99" s="75">
        <f t="shared" ref="C99:L99" si="2">SUM(C3:C98)/4000</f>
        <v>2.0839199999999987</v>
      </c>
      <c r="D99" s="135">
        <f t="shared" ref="D99" si="3">SUM(D3:D98)/4000</f>
        <v>0.89169249999999955</v>
      </c>
      <c r="E99" s="75"/>
      <c r="F99" s="78">
        <f t="shared" si="2"/>
        <v>9.6607499999999999E-2</v>
      </c>
      <c r="G99" s="78">
        <f t="shared" si="2"/>
        <v>9.6607499999999999E-2</v>
      </c>
      <c r="H99" s="78">
        <f t="shared" si="2"/>
        <v>9.9027500000000032E-2</v>
      </c>
      <c r="I99">
        <f t="shared" si="2"/>
        <v>2.5075125000000029</v>
      </c>
      <c r="J99">
        <f t="shared" si="2"/>
        <v>6.4975199999999917</v>
      </c>
      <c r="K99">
        <f t="shared" si="2"/>
        <v>2.195325</v>
      </c>
      <c r="L99">
        <f t="shared" si="2"/>
        <v>6.809999999999998E-2</v>
      </c>
      <c r="M99">
        <f t="shared" ref="M99:AB99" si="4">SUM(M3:M98)/4000</f>
        <v>0.2284074999999999</v>
      </c>
      <c r="N99" s="135">
        <f t="shared" si="4"/>
        <v>0.29079000000000027</v>
      </c>
      <c r="O99" s="135">
        <f t="shared" si="4"/>
        <v>0.31446750000000023</v>
      </c>
      <c r="P99" s="135">
        <f t="shared" si="4"/>
        <v>0.28643500000000022</v>
      </c>
      <c r="Q99">
        <f t="shared" si="4"/>
        <v>6.2199999999999978E-2</v>
      </c>
      <c r="R99">
        <f t="shared" si="4"/>
        <v>0.77812750000000008</v>
      </c>
      <c r="S99">
        <f t="shared" si="4"/>
        <v>7.3170000000000082E-2</v>
      </c>
      <c r="T99">
        <f t="shared" si="4"/>
        <v>0.43369749999999996</v>
      </c>
      <c r="U99">
        <f t="shared" si="4"/>
        <v>0.144565</v>
      </c>
      <c r="V99">
        <f t="shared" si="4"/>
        <v>0.14453999999999995</v>
      </c>
      <c r="W99">
        <f t="shared" si="4"/>
        <v>1.5973575000000009</v>
      </c>
      <c r="X99">
        <f t="shared" si="4"/>
        <v>0.31945499999999988</v>
      </c>
      <c r="Y99">
        <f t="shared" si="4"/>
        <v>0.59348999999999985</v>
      </c>
      <c r="Z99">
        <f t="shared" si="4"/>
        <v>0.30080750000000001</v>
      </c>
      <c r="AA99">
        <f t="shared" si="4"/>
        <v>0.61185750000000005</v>
      </c>
      <c r="AB99">
        <f t="shared" si="4"/>
        <v>0.30589250000000012</v>
      </c>
      <c r="AC99">
        <f t="shared" ref="AC99:AJ99" si="5">SUM(AC3:AC98)/4000</f>
        <v>8.5027500000000006E-2</v>
      </c>
      <c r="AD99">
        <f t="shared" si="5"/>
        <v>0.26425499999999996</v>
      </c>
      <c r="AE99">
        <f t="shared" si="5"/>
        <v>0.26425499999999996</v>
      </c>
      <c r="AF99">
        <f t="shared" si="5"/>
        <v>4.1519999999999967E-2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44875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44875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20</v>
      </c>
      <c r="C3" s="144">
        <f>'IDT-1 Calculation'!DG3</f>
        <v>-20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21</v>
      </c>
      <c r="C4" s="136">
        <f>'IDT-1 Calculation'!DG4</f>
        <v>-21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25</v>
      </c>
      <c r="C5" s="136">
        <f>'IDT-1 Calculation'!DG5</f>
        <v>-25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15</v>
      </c>
      <c r="C6" s="136">
        <f>'IDT-1 Calculation'!DG6</f>
        <v>-15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10</v>
      </c>
      <c r="C7" s="136">
        <f>'IDT-1 Calculation'!DG7</f>
        <v>-10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21</v>
      </c>
      <c r="C20" s="136">
        <f>'IDT-1 Calculation'!DG20</f>
        <v>-21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43</v>
      </c>
      <c r="C21" s="136">
        <f>'IDT-1 Calculation'!DG21</f>
        <v>-43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58</v>
      </c>
      <c r="C22" s="136">
        <f>'IDT-1 Calculation'!DG22</f>
        <v>-58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82</v>
      </c>
      <c r="C23" s="136">
        <f>'IDT-1 Calculation'!DG23</f>
        <v>-82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100</v>
      </c>
      <c r="C24" s="136">
        <f>'IDT-1 Calculation'!DG24</f>
        <v>-100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73.754000000000005</v>
      </c>
      <c r="C25" s="136">
        <f>'IDT-1 Calculation'!DG25</f>
        <v>-85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11.246</v>
      </c>
      <c r="G25" s="141">
        <f t="shared" si="0"/>
        <v>0</v>
      </c>
    </row>
    <row r="26" spans="1:7">
      <c r="A26" s="140" t="s">
        <v>68</v>
      </c>
      <c r="B26" s="136">
        <f>'IDT-1 Calculation'!DF26</f>
        <v>37.963000000000001</v>
      </c>
      <c r="C26" s="136">
        <f>'IDT-1 Calculation'!DG26</f>
        <v>-70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32.036999999999999</v>
      </c>
      <c r="G26" s="141">
        <f t="shared" si="0"/>
        <v>0</v>
      </c>
    </row>
    <row r="27" spans="1:7">
      <c r="A27" s="140" t="s">
        <v>69</v>
      </c>
      <c r="B27" s="136">
        <f>'IDT-1 Calculation'!DF27</f>
        <v>35.250999999999998</v>
      </c>
      <c r="C27" s="136">
        <f>'IDT-1 Calculation'!DG27</f>
        <v>-65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29.748999999999999</v>
      </c>
      <c r="G27" s="141">
        <f t="shared" si="0"/>
        <v>0</v>
      </c>
    </row>
    <row r="28" spans="1:7">
      <c r="A28" s="140" t="s">
        <v>70</v>
      </c>
      <c r="B28" s="136">
        <f>'IDT-1 Calculation'!DF28</f>
        <v>32.54</v>
      </c>
      <c r="C28" s="136">
        <f>'IDT-1 Calculation'!DG28</f>
        <v>-60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27.46</v>
      </c>
      <c r="G28" s="141">
        <f t="shared" si="0"/>
        <v>0</v>
      </c>
    </row>
    <row r="29" spans="1:7">
      <c r="A29" s="140" t="s">
        <v>71</v>
      </c>
      <c r="B29" s="136">
        <f>'IDT-1 Calculation'!DF29</f>
        <v>21.693000000000001</v>
      </c>
      <c r="C29" s="136">
        <f>'IDT-1 Calculation'!DG29</f>
        <v>-40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18.306999999999999</v>
      </c>
      <c r="G29" s="141">
        <f t="shared" si="0"/>
        <v>0</v>
      </c>
    </row>
    <row r="30" spans="1:7">
      <c r="A30" s="140" t="s">
        <v>72</v>
      </c>
      <c r="B30" s="136">
        <f>'IDT-1 Calculation'!DF30</f>
        <v>8.1349999999999998</v>
      </c>
      <c r="C30" s="136">
        <f>'IDT-1 Calculation'!DG30</f>
        <v>-15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6.8650000000000002</v>
      </c>
      <c r="G30" s="141">
        <f t="shared" si="0"/>
        <v>0</v>
      </c>
    </row>
    <row r="31" spans="1:7">
      <c r="A31" s="140" t="s">
        <v>73</v>
      </c>
      <c r="B31" s="136">
        <f>'IDT-1 Calculation'!DF31</f>
        <v>5.423</v>
      </c>
      <c r="C31" s="136">
        <f>'IDT-1 Calculation'!DG31</f>
        <v>-10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4.577</v>
      </c>
      <c r="G31" s="141">
        <f t="shared" si="0"/>
        <v>0</v>
      </c>
    </row>
    <row r="32" spans="1:7">
      <c r="A32" s="140" t="s">
        <v>74</v>
      </c>
      <c r="B32" s="136">
        <f>'IDT-1 Calculation'!DF32</f>
        <v>5.423</v>
      </c>
      <c r="C32" s="136">
        <f>'IDT-1 Calculation'!DG32</f>
        <v>-10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4.577</v>
      </c>
      <c r="G32" s="141">
        <f t="shared" si="0"/>
        <v>0</v>
      </c>
    </row>
    <row r="33" spans="1:7">
      <c r="A33" s="140" t="s">
        <v>75</v>
      </c>
      <c r="B33" s="136">
        <f>'IDT-1 Calculation'!DF33</f>
        <v>10.847</v>
      </c>
      <c r="C33" s="136">
        <f>'IDT-1 Calculation'!DG33</f>
        <v>-20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9.1530000000000005</v>
      </c>
      <c r="G33" s="141">
        <f t="shared" si="0"/>
        <v>0</v>
      </c>
    </row>
    <row r="34" spans="1:7">
      <c r="A34" s="140" t="s">
        <v>76</v>
      </c>
      <c r="B34" s="136">
        <f>'IDT-1 Calculation'!DF34</f>
        <v>5.423</v>
      </c>
      <c r="C34" s="136">
        <f>'IDT-1 Calculation'!DG34</f>
        <v>-10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4.577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2.7120000000000002</v>
      </c>
      <c r="C37" s="136">
        <f>'IDT-1 Calculation'!DG37</f>
        <v>-5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2.2879999999999998</v>
      </c>
      <c r="G37" s="141">
        <f t="shared" si="0"/>
        <v>0</v>
      </c>
    </row>
    <row r="38" spans="1:7">
      <c r="A38" s="140" t="s">
        <v>80</v>
      </c>
      <c r="B38" s="136">
        <f>'IDT-1 Calculation'!DF38</f>
        <v>16.27</v>
      </c>
      <c r="C38" s="136">
        <f>'IDT-1 Calculation'!DG38</f>
        <v>-30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13.73</v>
      </c>
      <c r="G38" s="141">
        <f t="shared" si="0"/>
        <v>0</v>
      </c>
    </row>
    <row r="39" spans="1:7">
      <c r="A39" s="140" t="s">
        <v>81</v>
      </c>
      <c r="B39" s="136">
        <f>'IDT-1 Calculation'!DF39</f>
        <v>21.693000000000001</v>
      </c>
      <c r="C39" s="136">
        <f>'IDT-1 Calculation'!DG39</f>
        <v>-40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18.306999999999999</v>
      </c>
      <c r="G39" s="141">
        <f t="shared" si="0"/>
        <v>0</v>
      </c>
    </row>
    <row r="40" spans="1:7">
      <c r="A40" s="140" t="s">
        <v>82</v>
      </c>
      <c r="B40" s="136">
        <f>'IDT-1 Calculation'!DF40</f>
        <v>18.981000000000002</v>
      </c>
      <c r="C40" s="136">
        <f>'IDT-1 Calculation'!DG40</f>
        <v>-35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16.018999999999998</v>
      </c>
      <c r="G40" s="141">
        <f t="shared" si="0"/>
        <v>0</v>
      </c>
    </row>
    <row r="41" spans="1:7">
      <c r="A41" s="140" t="s">
        <v>83</v>
      </c>
      <c r="B41" s="136">
        <f>'IDT-1 Calculation'!DF41</f>
        <v>5.423</v>
      </c>
      <c r="C41" s="136">
        <f>'IDT-1 Calculation'!DG41</f>
        <v>-10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4.577</v>
      </c>
      <c r="G41" s="141">
        <f t="shared" si="0"/>
        <v>0</v>
      </c>
    </row>
    <row r="42" spans="1:7">
      <c r="A42" s="140" t="s">
        <v>84</v>
      </c>
      <c r="B42" s="136">
        <f>'IDT-1 Calculation'!DF42</f>
        <v>2.7120000000000002</v>
      </c>
      <c r="C42" s="136">
        <f>'IDT-1 Calculation'!DG42</f>
        <v>-5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2.2879999999999998</v>
      </c>
      <c r="G42" s="141">
        <f t="shared" si="0"/>
        <v>0</v>
      </c>
    </row>
    <row r="43" spans="1:7">
      <c r="A43" s="140" t="s">
        <v>85</v>
      </c>
      <c r="B43" s="136">
        <f>'IDT-1 Calculation'!DF43</f>
        <v>2.7120000000000002</v>
      </c>
      <c r="C43" s="136">
        <f>'IDT-1 Calculation'!DG43</f>
        <v>-5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2.2879999999999998</v>
      </c>
      <c r="G43" s="141">
        <f t="shared" si="0"/>
        <v>0</v>
      </c>
    </row>
    <row r="44" spans="1:7">
      <c r="A44" s="140" t="s">
        <v>86</v>
      </c>
      <c r="B44" s="136">
        <f>'IDT-1 Calculation'!DF44</f>
        <v>5.423</v>
      </c>
      <c r="C44" s="136">
        <f>'IDT-1 Calculation'!DG44</f>
        <v>-10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4.577</v>
      </c>
      <c r="G44" s="141">
        <f t="shared" si="0"/>
        <v>0</v>
      </c>
    </row>
    <row r="45" spans="1:7">
      <c r="A45" s="140" t="s">
        <v>87</v>
      </c>
      <c r="B45" s="136">
        <f>'IDT-1 Calculation'!DF45</f>
        <v>8.1349999999999998</v>
      </c>
      <c r="C45" s="136">
        <f>'IDT-1 Calculation'!DG45</f>
        <v>-15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6.8650000000000002</v>
      </c>
      <c r="G45" s="141">
        <f t="shared" si="0"/>
        <v>0</v>
      </c>
    </row>
    <row r="46" spans="1:7">
      <c r="A46" s="140" t="s">
        <v>88</v>
      </c>
      <c r="B46" s="136">
        <f>'IDT-1 Calculation'!DF46</f>
        <v>8.1349999999999998</v>
      </c>
      <c r="C46" s="136">
        <f>'IDT-1 Calculation'!DG46</f>
        <v>-15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6.8650000000000002</v>
      </c>
      <c r="G46" s="141">
        <f t="shared" si="0"/>
        <v>0</v>
      </c>
    </row>
    <row r="47" spans="1:7">
      <c r="A47" s="140" t="s">
        <v>89</v>
      </c>
      <c r="B47" s="136">
        <f>'IDT-1 Calculation'!DF47</f>
        <v>8.1349999999999998</v>
      </c>
      <c r="C47" s="136">
        <f>'IDT-1 Calculation'!DG47</f>
        <v>-15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6.8650000000000002</v>
      </c>
      <c r="G47" s="141">
        <f t="shared" si="0"/>
        <v>0</v>
      </c>
    </row>
    <row r="48" spans="1:7">
      <c r="A48" s="140" t="s">
        <v>90</v>
      </c>
      <c r="B48" s="136">
        <f>'IDT-1 Calculation'!DF48</f>
        <v>8.1349999999999998</v>
      </c>
      <c r="C48" s="136">
        <f>'IDT-1 Calculation'!DG48</f>
        <v>-15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6.8650000000000002</v>
      </c>
      <c r="G48" s="141">
        <f t="shared" si="0"/>
        <v>0</v>
      </c>
    </row>
    <row r="49" spans="1:7">
      <c r="A49" s="140" t="s">
        <v>91</v>
      </c>
      <c r="B49" s="136">
        <f>'IDT-1 Calculation'!DF49</f>
        <v>8.1349999999999998</v>
      </c>
      <c r="C49" s="136">
        <f>'IDT-1 Calculation'!DG49</f>
        <v>-15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6.8650000000000002</v>
      </c>
      <c r="G49" s="141">
        <f t="shared" si="0"/>
        <v>0</v>
      </c>
    </row>
    <row r="50" spans="1:7">
      <c r="A50" s="140" t="s">
        <v>92</v>
      </c>
      <c r="B50" s="136">
        <f>'IDT-1 Calculation'!DF50</f>
        <v>8.1349999999999998</v>
      </c>
      <c r="C50" s="136">
        <f>'IDT-1 Calculation'!DG50</f>
        <v>-15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6.8650000000000002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8.1349999999999998</v>
      </c>
      <c r="C53" s="136">
        <f>'IDT-1 Calculation'!DG53</f>
        <v>-15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6.8650000000000002</v>
      </c>
      <c r="G53" s="141">
        <f t="shared" si="0"/>
        <v>0</v>
      </c>
    </row>
    <row r="54" spans="1:7">
      <c r="A54" s="140" t="s">
        <v>96</v>
      </c>
      <c r="B54" s="136">
        <f>'IDT-1 Calculation'!DF54</f>
        <v>10.847</v>
      </c>
      <c r="C54" s="136">
        <f>'IDT-1 Calculation'!DG54</f>
        <v>-20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9.1530000000000005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0.54200000000000004</v>
      </c>
      <c r="C55" s="136">
        <f>'IDT-1 Calculation'!DG55</f>
        <v>-1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0.45800000000000002</v>
      </c>
      <c r="G55" s="141">
        <f t="shared" si="0"/>
        <v>0</v>
      </c>
    </row>
    <row r="56" spans="1:7">
      <c r="A56" s="140" t="s">
        <v>98</v>
      </c>
      <c r="B56" s="136">
        <f>'IDT-1 Calculation'!DF56</f>
        <v>27.116</v>
      </c>
      <c r="C56" s="136">
        <f>'IDT-1 Calculation'!DG56</f>
        <v>-50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22.884</v>
      </c>
      <c r="G56" s="141">
        <f t="shared" si="0"/>
        <v>0</v>
      </c>
    </row>
    <row r="57" spans="1:7">
      <c r="A57" s="140" t="s">
        <v>99</v>
      </c>
      <c r="B57" s="136">
        <f>'IDT-1 Calculation'!DF57</f>
        <v>14.1</v>
      </c>
      <c r="C57" s="136">
        <f>'IDT-1 Calculation'!DG57</f>
        <v>-26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11.9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14.1</v>
      </c>
      <c r="C58" s="136">
        <f>'IDT-1 Calculation'!DG58</f>
        <v>-26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11.9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29.827999999999999</v>
      </c>
      <c r="C59" s="136">
        <f>'IDT-1 Calculation'!DG59</f>
        <v>-55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25.172000000000001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24.405000000000001</v>
      </c>
      <c r="C60" s="136">
        <f>'IDT-1 Calculation'!DG60</f>
        <v>-45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20.594999999999999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18.981000000000002</v>
      </c>
      <c r="C61" s="136">
        <f>'IDT-1 Calculation'!DG61</f>
        <v>-35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16.018999999999998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13.558</v>
      </c>
      <c r="C62" s="136">
        <f>'IDT-1 Calculation'!DG62</f>
        <v>-25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11.442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8.1349999999999998</v>
      </c>
      <c r="C63" s="136">
        <f>'IDT-1 Calculation'!DG63</f>
        <v>-15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6.8650000000000002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10.847</v>
      </c>
      <c r="C64" s="136">
        <f>'IDT-1 Calculation'!DG64</f>
        <v>-20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9.1530000000000005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5.423</v>
      </c>
      <c r="C65" s="136">
        <f>'IDT-1 Calculation'!DG65</f>
        <v>-10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4.577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13.558</v>
      </c>
      <c r="C78" s="136">
        <f>'IDT-1 Calculation'!DG78</f>
        <v>-25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11.442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13.558</v>
      </c>
      <c r="C79" s="136">
        <f>'IDT-1 Calculation'!DG79</f>
        <v>-25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11.442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21.693000000000001</v>
      </c>
      <c r="C80" s="136">
        <f>'IDT-1 Calculation'!DG80</f>
        <v>-40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18.306999999999999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32.54</v>
      </c>
      <c r="C81" s="136">
        <f>'IDT-1 Calculation'!DG81</f>
        <v>-60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27.46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16.27</v>
      </c>
      <c r="C82" s="136">
        <f>'IDT-1 Calculation'!DG82</f>
        <v>-30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13.73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10.847</v>
      </c>
      <c r="C83" s="136">
        <f>'IDT-1 Calculation'!DG83</f>
        <v>-20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9.1530000000000005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13.558</v>
      </c>
      <c r="C84" s="136">
        <f>'IDT-1 Calculation'!DG84</f>
        <v>-25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11.442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18.981000000000002</v>
      </c>
      <c r="C85" s="136">
        <f>'IDT-1 Calculation'!DG85</f>
        <v>-35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16.018999999999998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27</v>
      </c>
      <c r="C86" s="136">
        <f>'IDT-1 Calculation'!DG86</f>
        <v>-50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23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14</v>
      </c>
      <c r="C87" s="136">
        <f>'IDT-1 Calculation'!DG87</f>
        <v>-31.606999999999999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17.606999999999999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10</v>
      </c>
      <c r="C88" s="136">
        <f>'IDT-1 Calculation'!DG88</f>
        <v>-10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29.827999999999999</v>
      </c>
      <c r="C89" s="136">
        <f>'IDT-1 Calculation'!DG89</f>
        <v>-55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25.172000000000001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24.405000000000001</v>
      </c>
      <c r="C90" s="136">
        <f>'IDT-1 Calculation'!DG90</f>
        <v>-45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20.594999999999999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2.7120000000000002</v>
      </c>
      <c r="C91" s="136">
        <f>'IDT-1 Calculation'!DG91</f>
        <v>-5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2.2879999999999998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2.7120000000000002</v>
      </c>
      <c r="C92" s="136">
        <f>'IDT-1 Calculation'!DG92</f>
        <v>-5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2.2879999999999998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5.423</v>
      </c>
      <c r="C93" s="136">
        <f>'IDT-1 Calculation'!DG93</f>
        <v>-10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4.577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8.1349999999999998</v>
      </c>
      <c r="C94" s="136">
        <f>'IDT-1 Calculation'!DG94</f>
        <v>-15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6.8650000000000002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8.1349999999999998</v>
      </c>
      <c r="C95" s="136">
        <f>'IDT-1 Calculation'!DG95</f>
        <v>-15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6.8650000000000002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8.1349999999999998</v>
      </c>
      <c r="C96" s="136">
        <f>'IDT-1 Calculation'!DG96</f>
        <v>-15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6.8650000000000002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21.239000000000001</v>
      </c>
      <c r="C97" s="136">
        <f>'IDT-1 Calculation'!DG97</f>
        <v>-25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3.7610000000000001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35</v>
      </c>
      <c r="C98" s="149">
        <f>'IDT-1 Calculation'!DG98</f>
        <v>-35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0.31998349999999992</v>
      </c>
      <c r="C99" s="152">
        <f>SUM(C3:C98)/4000</f>
        <v>-0.48240175000000002</v>
      </c>
      <c r="D99" s="152">
        <f>SUM(D3:D98)/4000</f>
        <v>0</v>
      </c>
      <c r="E99" s="152">
        <f>SUM(E3:E98)/4000</f>
        <v>0</v>
      </c>
      <c r="F99" s="152">
        <f>SUM(F3:F98)/4000</f>
        <v>0.16241825000000004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256.17041375705912</v>
      </c>
      <c r="L3">
        <v>0</v>
      </c>
      <c r="M3">
        <v>31.539580303345108</v>
      </c>
      <c r="N3">
        <v>51.877512914334908</v>
      </c>
      <c r="O3">
        <v>73.283955187499998</v>
      </c>
      <c r="P3">
        <v>22.823602676879304</v>
      </c>
      <c r="Q3">
        <v>0</v>
      </c>
      <c r="R3">
        <v>9.3081236249577461</v>
      </c>
      <c r="S3">
        <v>11.577876144688645</v>
      </c>
      <c r="T3">
        <v>0</v>
      </c>
      <c r="U3">
        <v>51.756175901101514</v>
      </c>
      <c r="V3">
        <v>9.1003534285642296</v>
      </c>
      <c r="W3">
        <v>20.376771428571427</v>
      </c>
      <c r="X3">
        <v>64.793268411704432</v>
      </c>
      <c r="Y3">
        <v>0</v>
      </c>
      <c r="Z3">
        <v>2.8784289599999995</v>
      </c>
      <c r="AA3">
        <v>0</v>
      </c>
      <c r="AB3">
        <v>0</v>
      </c>
      <c r="AC3">
        <v>0</v>
      </c>
      <c r="AD3">
        <v>3.5975779000000001</v>
      </c>
      <c r="AE3">
        <v>13.524950400000002</v>
      </c>
      <c r="AF3">
        <v>4.44243085</v>
      </c>
      <c r="AG3">
        <v>28.134493200000001</v>
      </c>
      <c r="AH3">
        <v>0</v>
      </c>
      <c r="AI3">
        <v>0</v>
      </c>
      <c r="AJ3">
        <v>0</v>
      </c>
      <c r="AK3">
        <v>22.57473645</v>
      </c>
      <c r="AL3">
        <v>8.6689999999999987</v>
      </c>
      <c r="AM3">
        <v>0</v>
      </c>
      <c r="AN3">
        <v>0</v>
      </c>
      <c r="AO3">
        <v>3.2926824000000003</v>
      </c>
      <c r="AP3">
        <v>5.40110592</v>
      </c>
      <c r="AQ3">
        <v>0</v>
      </c>
      <c r="AR3">
        <v>23.274086399999998</v>
      </c>
      <c r="AS3">
        <v>10.811856671999999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27.272416859540378</v>
      </c>
      <c r="BB3">
        <f>SUM(B3:AZ3)-BA3</f>
        <v>701.93656607116588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256.17041375705912</v>
      </c>
      <c r="L4">
        <v>0</v>
      </c>
      <c r="M4">
        <v>31.539580303345108</v>
      </c>
      <c r="N4">
        <v>51.877512914334908</v>
      </c>
      <c r="O4">
        <v>73.283955187499998</v>
      </c>
      <c r="P4">
        <v>22.823602676879304</v>
      </c>
      <c r="Q4">
        <v>0</v>
      </c>
      <c r="R4">
        <v>9.3081236249577461</v>
      </c>
      <c r="S4">
        <v>11.577876144688645</v>
      </c>
      <c r="T4">
        <v>0</v>
      </c>
      <c r="U4">
        <v>51.756175901101514</v>
      </c>
      <c r="V4">
        <v>9.1003534285642296</v>
      </c>
      <c r="W4">
        <v>20.376771428571427</v>
      </c>
      <c r="X4">
        <v>64.793268411704432</v>
      </c>
      <c r="Y4">
        <v>0</v>
      </c>
      <c r="Z4">
        <v>2.8784289599999995</v>
      </c>
      <c r="AA4">
        <v>0</v>
      </c>
      <c r="AB4">
        <v>0</v>
      </c>
      <c r="AC4">
        <v>0</v>
      </c>
      <c r="AD4">
        <v>3.5975779000000001</v>
      </c>
      <c r="AE4">
        <v>13.524950400000002</v>
      </c>
      <c r="AF4">
        <v>4.44243085</v>
      </c>
      <c r="AG4">
        <v>28.134493200000001</v>
      </c>
      <c r="AH4">
        <v>0</v>
      </c>
      <c r="AI4">
        <v>0</v>
      </c>
      <c r="AJ4">
        <v>0</v>
      </c>
      <c r="AK4">
        <v>22.57473645</v>
      </c>
      <c r="AL4">
        <v>8.6689999999999987</v>
      </c>
      <c r="AM4">
        <v>0</v>
      </c>
      <c r="AN4">
        <v>0</v>
      </c>
      <c r="AO4">
        <v>3.2926824000000003</v>
      </c>
      <c r="AP4">
        <v>5.40110592</v>
      </c>
      <c r="AQ4">
        <v>0</v>
      </c>
      <c r="AR4">
        <v>23.274086399999998</v>
      </c>
      <c r="AS4">
        <v>10.811856671999999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27.272416859540378</v>
      </c>
      <c r="BB4">
        <f t="shared" ref="BB4:BB67" si="0">SUM(B4:AZ4)-BA4</f>
        <v>701.93656607116588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256.17041375705912</v>
      </c>
      <c r="L5">
        <v>0</v>
      </c>
      <c r="M5">
        <v>31.539580303345108</v>
      </c>
      <c r="N5">
        <v>51.877512914334908</v>
      </c>
      <c r="O5">
        <v>73.283955187499998</v>
      </c>
      <c r="P5">
        <v>22.823602676879304</v>
      </c>
      <c r="Q5">
        <v>0</v>
      </c>
      <c r="R5">
        <v>9.3081236249577461</v>
      </c>
      <c r="S5">
        <v>11.577876144688645</v>
      </c>
      <c r="T5">
        <v>0</v>
      </c>
      <c r="U5">
        <v>51.756175901101514</v>
      </c>
      <c r="V5">
        <v>9.1003534285642296</v>
      </c>
      <c r="W5">
        <v>20.376771428571427</v>
      </c>
      <c r="X5">
        <v>64.793268411704432</v>
      </c>
      <c r="Y5">
        <v>0</v>
      </c>
      <c r="Z5">
        <v>2.8784289599999995</v>
      </c>
      <c r="AA5">
        <v>0</v>
      </c>
      <c r="AB5">
        <v>0</v>
      </c>
      <c r="AC5">
        <v>0</v>
      </c>
      <c r="AD5">
        <v>0.58025450000000001</v>
      </c>
      <c r="AE5">
        <v>13.524950400000002</v>
      </c>
      <c r="AF5">
        <v>4.44243085</v>
      </c>
      <c r="AG5">
        <v>28.134493200000001</v>
      </c>
      <c r="AH5">
        <v>0</v>
      </c>
      <c r="AI5">
        <v>0</v>
      </c>
      <c r="AJ5">
        <v>0</v>
      </c>
      <c r="AK5">
        <v>22.57473645</v>
      </c>
      <c r="AL5">
        <v>8.6689999999999987</v>
      </c>
      <c r="AM5">
        <v>0</v>
      </c>
      <c r="AN5">
        <v>0</v>
      </c>
      <c r="AO5">
        <v>3.2926824000000003</v>
      </c>
      <c r="AP5">
        <v>5.40110592</v>
      </c>
      <c r="AQ5">
        <v>0</v>
      </c>
      <c r="AR5">
        <v>1.9395072000000002</v>
      </c>
      <c r="AS5">
        <v>10.811856671999999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26.361655215440379</v>
      </c>
      <c r="BB5">
        <f t="shared" si="0"/>
        <v>678.4954251152659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256.17041375705912</v>
      </c>
      <c r="L6">
        <v>0</v>
      </c>
      <c r="M6">
        <v>31.539580303345108</v>
      </c>
      <c r="N6">
        <v>51.877512914334908</v>
      </c>
      <c r="O6">
        <v>73.283955187499998</v>
      </c>
      <c r="P6">
        <v>22.823602676879304</v>
      </c>
      <c r="Q6">
        <v>0</v>
      </c>
      <c r="R6">
        <v>9.3081236249577461</v>
      </c>
      <c r="S6">
        <v>11.577876144688645</v>
      </c>
      <c r="T6">
        <v>0</v>
      </c>
      <c r="U6">
        <v>51.756175901101514</v>
      </c>
      <c r="V6">
        <v>9.1003534285642296</v>
      </c>
      <c r="W6">
        <v>20.376771428571427</v>
      </c>
      <c r="X6">
        <v>64.793268411704432</v>
      </c>
      <c r="Y6">
        <v>0</v>
      </c>
      <c r="Z6">
        <v>2.8784289599999995</v>
      </c>
      <c r="AA6">
        <v>0</v>
      </c>
      <c r="AB6">
        <v>0</v>
      </c>
      <c r="AC6">
        <v>0</v>
      </c>
      <c r="AD6">
        <v>0.58025450000000001</v>
      </c>
      <c r="AE6">
        <v>13.524950400000002</v>
      </c>
      <c r="AF6">
        <v>4.44243085</v>
      </c>
      <c r="AG6">
        <v>28.134493200000001</v>
      </c>
      <c r="AH6">
        <v>0</v>
      </c>
      <c r="AI6">
        <v>0</v>
      </c>
      <c r="AJ6">
        <v>0</v>
      </c>
      <c r="AK6">
        <v>22.57473645</v>
      </c>
      <c r="AL6">
        <v>8.6689999999999987</v>
      </c>
      <c r="AM6">
        <v>0</v>
      </c>
      <c r="AN6">
        <v>0</v>
      </c>
      <c r="AO6">
        <v>3.2926824000000003</v>
      </c>
      <c r="AP6">
        <v>5.40110592</v>
      </c>
      <c r="AQ6">
        <v>0</v>
      </c>
      <c r="AR6">
        <v>1.9395072000000002</v>
      </c>
      <c r="AS6">
        <v>10.811856671999999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26.361655215440379</v>
      </c>
      <c r="BB6">
        <f t="shared" si="0"/>
        <v>678.4954251152659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256.17041375705912</v>
      </c>
      <c r="L7">
        <v>0</v>
      </c>
      <c r="M7">
        <v>31.539580303345108</v>
      </c>
      <c r="N7">
        <v>51.877512914334908</v>
      </c>
      <c r="O7">
        <v>73.283955187499998</v>
      </c>
      <c r="P7">
        <v>22.823602676879304</v>
      </c>
      <c r="Q7">
        <v>0</v>
      </c>
      <c r="R7">
        <v>9.3081236249577461</v>
      </c>
      <c r="S7">
        <v>11.577876144688645</v>
      </c>
      <c r="T7">
        <v>0</v>
      </c>
      <c r="U7">
        <v>51.756175901101514</v>
      </c>
      <c r="V7">
        <v>9.1003534285642296</v>
      </c>
      <c r="W7">
        <v>20.376771428571427</v>
      </c>
      <c r="X7">
        <v>64.793268411704432</v>
      </c>
      <c r="Y7">
        <v>0</v>
      </c>
      <c r="Z7">
        <v>0</v>
      </c>
      <c r="AA7">
        <v>0</v>
      </c>
      <c r="AB7">
        <v>0</v>
      </c>
      <c r="AC7">
        <v>0</v>
      </c>
      <c r="AD7">
        <v>0.58025450000000001</v>
      </c>
      <c r="AE7">
        <v>6.7624751999999999</v>
      </c>
      <c r="AF7">
        <v>4.44243085</v>
      </c>
      <c r="AG7">
        <v>28.134493200000001</v>
      </c>
      <c r="AH7">
        <v>0</v>
      </c>
      <c r="AI7">
        <v>0</v>
      </c>
      <c r="AJ7">
        <v>0</v>
      </c>
      <c r="AK7">
        <v>22.57473645</v>
      </c>
      <c r="AL7">
        <v>8.6689999999999987</v>
      </c>
      <c r="AM7">
        <v>0</v>
      </c>
      <c r="AN7">
        <v>0</v>
      </c>
      <c r="AO7">
        <v>3.2926824000000003</v>
      </c>
      <c r="AP7">
        <v>5.40110592</v>
      </c>
      <c r="AQ7">
        <v>0</v>
      </c>
      <c r="AR7">
        <v>1.9395072000000002</v>
      </c>
      <c r="AS7">
        <v>10.811856671999999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26.001085195040375</v>
      </c>
      <c r="BB7">
        <f t="shared" si="0"/>
        <v>669.21509097566604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256.17041375705912</v>
      </c>
      <c r="L8">
        <v>0</v>
      </c>
      <c r="M8">
        <v>31.539580303345108</v>
      </c>
      <c r="N8">
        <v>51.877512914334908</v>
      </c>
      <c r="O8">
        <v>73.283955187499998</v>
      </c>
      <c r="P8">
        <v>22.823602676879304</v>
      </c>
      <c r="Q8">
        <v>0</v>
      </c>
      <c r="R8">
        <v>9.3081236249577461</v>
      </c>
      <c r="S8">
        <v>11.577876144688645</v>
      </c>
      <c r="T8">
        <v>0</v>
      </c>
      <c r="U8">
        <v>51.756175901101514</v>
      </c>
      <c r="V8">
        <v>9.1003534285642296</v>
      </c>
      <c r="W8">
        <v>20.376771428571427</v>
      </c>
      <c r="X8">
        <v>64.793268411704432</v>
      </c>
      <c r="Y8">
        <v>0</v>
      </c>
      <c r="Z8">
        <v>0</v>
      </c>
      <c r="AA8">
        <v>0</v>
      </c>
      <c r="AB8">
        <v>0</v>
      </c>
      <c r="AC8">
        <v>0</v>
      </c>
      <c r="AD8">
        <v>0.58025450000000001</v>
      </c>
      <c r="AE8">
        <v>6.7624751999999999</v>
      </c>
      <c r="AF8">
        <v>4.44243085</v>
      </c>
      <c r="AG8">
        <v>28.134493200000001</v>
      </c>
      <c r="AH8">
        <v>0</v>
      </c>
      <c r="AI8">
        <v>0</v>
      </c>
      <c r="AJ8">
        <v>0</v>
      </c>
      <c r="AK8">
        <v>22.57473645</v>
      </c>
      <c r="AL8">
        <v>8.6689999999999987</v>
      </c>
      <c r="AM8">
        <v>0</v>
      </c>
      <c r="AN8">
        <v>0</v>
      </c>
      <c r="AO8">
        <v>3.2926824000000003</v>
      </c>
      <c r="AP8">
        <v>5.40110592</v>
      </c>
      <c r="AQ8">
        <v>0</v>
      </c>
      <c r="AR8">
        <v>7.2731519999999996</v>
      </c>
      <c r="AS8">
        <v>10.811856671999999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26.200563686240372</v>
      </c>
      <c r="BB8">
        <f t="shared" si="0"/>
        <v>674.34925728446603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256.17041375705912</v>
      </c>
      <c r="L9">
        <v>0</v>
      </c>
      <c r="M9">
        <v>31.539580303345108</v>
      </c>
      <c r="N9">
        <v>51.877512914334908</v>
      </c>
      <c r="O9">
        <v>73.283955187499998</v>
      </c>
      <c r="P9">
        <v>22.823602676879304</v>
      </c>
      <c r="Q9">
        <v>0</v>
      </c>
      <c r="R9">
        <v>9.3081236249577461</v>
      </c>
      <c r="S9">
        <v>11.577876144688645</v>
      </c>
      <c r="T9">
        <v>0</v>
      </c>
      <c r="U9">
        <v>51.756175901101514</v>
      </c>
      <c r="V9">
        <v>9.1003534285642296</v>
      </c>
      <c r="W9">
        <v>20.376771428571427</v>
      </c>
      <c r="X9">
        <v>64.793268411704432</v>
      </c>
      <c r="Y9">
        <v>0</v>
      </c>
      <c r="Z9">
        <v>0</v>
      </c>
      <c r="AA9">
        <v>0</v>
      </c>
      <c r="AB9">
        <v>0</v>
      </c>
      <c r="AC9">
        <v>0</v>
      </c>
      <c r="AD9">
        <v>0.58025450000000001</v>
      </c>
      <c r="AE9">
        <v>2.2541584000000006</v>
      </c>
      <c r="AF9">
        <v>4.44243085</v>
      </c>
      <c r="AG9">
        <v>28.134493200000001</v>
      </c>
      <c r="AH9">
        <v>0</v>
      </c>
      <c r="AI9">
        <v>0</v>
      </c>
      <c r="AJ9">
        <v>0</v>
      </c>
      <c r="AK9">
        <v>22.57473645</v>
      </c>
      <c r="AL9">
        <v>8.6689999999999987</v>
      </c>
      <c r="AM9">
        <v>0</v>
      </c>
      <c r="AN9">
        <v>0</v>
      </c>
      <c r="AO9">
        <v>3.2926824000000003</v>
      </c>
      <c r="AP9">
        <v>3.3756911999999999</v>
      </c>
      <c r="AQ9">
        <v>0</v>
      </c>
      <c r="AR9">
        <v>7.2731519999999996</v>
      </c>
      <c r="AS9">
        <v>10.811856671999999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25.956202314640372</v>
      </c>
      <c r="BB9">
        <f t="shared" si="0"/>
        <v>668.0598871360661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256.17041375705912</v>
      </c>
      <c r="L10">
        <v>0</v>
      </c>
      <c r="M10">
        <v>31.539580303345108</v>
      </c>
      <c r="N10">
        <v>51.877512914334908</v>
      </c>
      <c r="O10">
        <v>73.283955187499998</v>
      </c>
      <c r="P10">
        <v>22.823602676879304</v>
      </c>
      <c r="Q10">
        <v>0</v>
      </c>
      <c r="R10">
        <v>9.3081236249577461</v>
      </c>
      <c r="S10">
        <v>11.577876144688645</v>
      </c>
      <c r="T10">
        <v>0</v>
      </c>
      <c r="U10">
        <v>51.756175901101514</v>
      </c>
      <c r="V10">
        <v>9.1003534285642296</v>
      </c>
      <c r="W10">
        <v>20.376771428571427</v>
      </c>
      <c r="X10">
        <v>64.793268411704432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0.58025450000000001</v>
      </c>
      <c r="AE10">
        <v>0</v>
      </c>
      <c r="AF10">
        <v>4.44243085</v>
      </c>
      <c r="AG10">
        <v>28.134493200000001</v>
      </c>
      <c r="AH10">
        <v>0</v>
      </c>
      <c r="AI10">
        <v>0</v>
      </c>
      <c r="AJ10">
        <v>0</v>
      </c>
      <c r="AK10">
        <v>22.57473645</v>
      </c>
      <c r="AL10">
        <v>8.6689999999999987</v>
      </c>
      <c r="AM10">
        <v>0</v>
      </c>
      <c r="AN10">
        <v>0</v>
      </c>
      <c r="AO10">
        <v>3.2926824000000003</v>
      </c>
      <c r="AP10">
        <v>3.3756911999999999</v>
      </c>
      <c r="AQ10">
        <v>0</v>
      </c>
      <c r="AR10">
        <v>7.2731519999999996</v>
      </c>
      <c r="AS10">
        <v>10.811856671999999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25.871896704640371</v>
      </c>
      <c r="BB10">
        <f t="shared" si="0"/>
        <v>665.89003434606605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246.59256181175982</v>
      </c>
      <c r="L11">
        <v>0</v>
      </c>
      <c r="M11">
        <v>31.883027696425984</v>
      </c>
      <c r="N11">
        <v>51.877512914334908</v>
      </c>
      <c r="O11">
        <v>73.283955187499998</v>
      </c>
      <c r="P11">
        <v>22.823602676879304</v>
      </c>
      <c r="Q11">
        <v>0</v>
      </c>
      <c r="R11">
        <v>8.9593458382877529</v>
      </c>
      <c r="S11">
        <v>11.146893756336947</v>
      </c>
      <c r="T11">
        <v>0</v>
      </c>
      <c r="U11">
        <v>51.756175901101514</v>
      </c>
      <c r="V11">
        <v>9.1003534285642296</v>
      </c>
      <c r="W11">
        <v>20.376771428571427</v>
      </c>
      <c r="X11">
        <v>64.793268411704432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0.58025450000000001</v>
      </c>
      <c r="AE11">
        <v>0</v>
      </c>
      <c r="AF11">
        <v>4.44243085</v>
      </c>
      <c r="AG11">
        <v>28.134493200000001</v>
      </c>
      <c r="AH11">
        <v>0</v>
      </c>
      <c r="AI11">
        <v>0</v>
      </c>
      <c r="AJ11">
        <v>0</v>
      </c>
      <c r="AK11">
        <v>22.57473645</v>
      </c>
      <c r="AL11">
        <v>8.6689999999999987</v>
      </c>
      <c r="AM11">
        <v>0</v>
      </c>
      <c r="AN11">
        <v>0</v>
      </c>
      <c r="AO11">
        <v>3.2926824000000003</v>
      </c>
      <c r="AP11">
        <v>3.3756911999999999</v>
      </c>
      <c r="AQ11">
        <v>0</v>
      </c>
      <c r="AR11">
        <v>7.2731519999999996</v>
      </c>
      <c r="AS11">
        <v>6.9715797120000005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25.353755338104708</v>
      </c>
      <c r="BB11">
        <f t="shared" si="0"/>
        <v>652.55373402536156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213.00451671183379</v>
      </c>
      <c r="L12">
        <v>0</v>
      </c>
      <c r="M12">
        <v>31.883027696425984</v>
      </c>
      <c r="N12">
        <v>51.877512914334908</v>
      </c>
      <c r="O12">
        <v>73.283955187499998</v>
      </c>
      <c r="P12">
        <v>22.823602676879304</v>
      </c>
      <c r="Q12">
        <v>0</v>
      </c>
      <c r="R12">
        <v>4.0021608712714514</v>
      </c>
      <c r="S12">
        <v>4.9994687137062614</v>
      </c>
      <c r="T12">
        <v>0</v>
      </c>
      <c r="U12">
        <v>51.756175901101514</v>
      </c>
      <c r="V12">
        <v>9.1003534285642296</v>
      </c>
      <c r="W12">
        <v>20.376771428571427</v>
      </c>
      <c r="X12">
        <v>64.793268411704432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0.58025450000000001</v>
      </c>
      <c r="AE12">
        <v>0</v>
      </c>
      <c r="AF12">
        <v>4.44243085</v>
      </c>
      <c r="AG12">
        <v>28.134493200000001</v>
      </c>
      <c r="AH12">
        <v>0</v>
      </c>
      <c r="AI12">
        <v>0</v>
      </c>
      <c r="AJ12">
        <v>0</v>
      </c>
      <c r="AK12">
        <v>22.57473645</v>
      </c>
      <c r="AL12">
        <v>8.6689999999999987</v>
      </c>
      <c r="AM12">
        <v>0</v>
      </c>
      <c r="AN12">
        <v>0</v>
      </c>
      <c r="AO12">
        <v>3.2926824000000003</v>
      </c>
      <c r="AP12">
        <v>3.3756911999999999</v>
      </c>
      <c r="AQ12">
        <v>0</v>
      </c>
      <c r="AR12">
        <v>7.2731519999999996</v>
      </c>
      <c r="AS12">
        <v>6.9715797120000005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23.682250075249879</v>
      </c>
      <c r="BB12">
        <f t="shared" si="0"/>
        <v>609.53258417864345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253.00228547683352</v>
      </c>
      <c r="L13">
        <v>0</v>
      </c>
      <c r="M13">
        <v>31.883027696425984</v>
      </c>
      <c r="N13">
        <v>51.877512914334908</v>
      </c>
      <c r="O13">
        <v>73.283955187499998</v>
      </c>
      <c r="P13">
        <v>22.823602676879304</v>
      </c>
      <c r="Q13">
        <v>0</v>
      </c>
      <c r="R13">
        <v>4.0021608712714514</v>
      </c>
      <c r="S13">
        <v>4.9994687137062614</v>
      </c>
      <c r="T13">
        <v>0</v>
      </c>
      <c r="U13">
        <v>51.756175901101514</v>
      </c>
      <c r="V13">
        <v>9.1003534285642296</v>
      </c>
      <c r="W13">
        <v>20.376771428571427</v>
      </c>
      <c r="X13">
        <v>64.793268411704432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0.58025450000000001</v>
      </c>
      <c r="AE13">
        <v>0</v>
      </c>
      <c r="AF13">
        <v>4.44243085</v>
      </c>
      <c r="AG13">
        <v>28.134493200000001</v>
      </c>
      <c r="AH13">
        <v>0</v>
      </c>
      <c r="AI13">
        <v>0</v>
      </c>
      <c r="AJ13">
        <v>0</v>
      </c>
      <c r="AK13">
        <v>22.57473645</v>
      </c>
      <c r="AL13">
        <v>17.337999999999997</v>
      </c>
      <c r="AM13">
        <v>0</v>
      </c>
      <c r="AN13">
        <v>0</v>
      </c>
      <c r="AO13">
        <v>3.2926824000000003</v>
      </c>
      <c r="AP13">
        <v>2.8130760000000001</v>
      </c>
      <c r="AQ13">
        <v>0</v>
      </c>
      <c r="AR13">
        <v>7.2731519999999996</v>
      </c>
      <c r="AS13">
        <v>6.9715797120000005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25.48134559426083</v>
      </c>
      <c r="BB13">
        <f t="shared" si="0"/>
        <v>655.83764222463219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222.00290878869725</v>
      </c>
      <c r="L14">
        <v>0</v>
      </c>
      <c r="M14">
        <v>31.883027696425984</v>
      </c>
      <c r="N14">
        <v>51.877512914334908</v>
      </c>
      <c r="O14">
        <v>73.283955187499998</v>
      </c>
      <c r="P14">
        <v>22.823602676879304</v>
      </c>
      <c r="Q14">
        <v>0</v>
      </c>
      <c r="R14">
        <v>4.0021608712714514</v>
      </c>
      <c r="S14">
        <v>4.9994687137062614</v>
      </c>
      <c r="T14">
        <v>0</v>
      </c>
      <c r="U14">
        <v>51.756175901101514</v>
      </c>
      <c r="V14">
        <v>9.1003534285642296</v>
      </c>
      <c r="W14">
        <v>20.376771428571427</v>
      </c>
      <c r="X14">
        <v>64.793268411704432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0.58025450000000001</v>
      </c>
      <c r="AE14">
        <v>0</v>
      </c>
      <c r="AF14">
        <v>4.44243085</v>
      </c>
      <c r="AG14">
        <v>28.134493200000001</v>
      </c>
      <c r="AH14">
        <v>0</v>
      </c>
      <c r="AI14">
        <v>0</v>
      </c>
      <c r="AJ14">
        <v>0</v>
      </c>
      <c r="AK14">
        <v>22.57473645</v>
      </c>
      <c r="AL14">
        <v>52.013999999999989</v>
      </c>
      <c r="AM14">
        <v>0</v>
      </c>
      <c r="AN14">
        <v>0</v>
      </c>
      <c r="AO14">
        <v>3.2926824000000003</v>
      </c>
      <c r="AP14">
        <v>2.8130760000000001</v>
      </c>
      <c r="AQ14">
        <v>0</v>
      </c>
      <c r="AR14">
        <v>7.2731519999999996</v>
      </c>
      <c r="AS14">
        <v>6.9715797120000005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25.618851306124569</v>
      </c>
      <c r="BB14">
        <f t="shared" si="0"/>
        <v>659.37675982463224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213.70247247039271</v>
      </c>
      <c r="L15">
        <v>0</v>
      </c>
      <c r="M15">
        <v>31.883027696425984</v>
      </c>
      <c r="N15">
        <v>51.877512914334908</v>
      </c>
      <c r="O15">
        <v>73.283955187499998</v>
      </c>
      <c r="P15">
        <v>22.823602676879304</v>
      </c>
      <c r="Q15">
        <v>0</v>
      </c>
      <c r="R15">
        <v>4.0021608712714514</v>
      </c>
      <c r="S15">
        <v>4.9994687137062614</v>
      </c>
      <c r="T15">
        <v>0</v>
      </c>
      <c r="U15">
        <v>51.756175901101514</v>
      </c>
      <c r="V15">
        <v>2.0043229813664589</v>
      </c>
      <c r="W15">
        <v>20.376771428571427</v>
      </c>
      <c r="X15">
        <v>64.793268411704432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0.58025450000000001</v>
      </c>
      <c r="AE15">
        <v>0</v>
      </c>
      <c r="AF15">
        <v>4.44243085</v>
      </c>
      <c r="AG15">
        <v>28.134493200000001</v>
      </c>
      <c r="AH15">
        <v>0</v>
      </c>
      <c r="AI15">
        <v>0</v>
      </c>
      <c r="AJ15">
        <v>0</v>
      </c>
      <c r="AK15">
        <v>22.57473645</v>
      </c>
      <c r="AL15">
        <v>52.013999999999989</v>
      </c>
      <c r="AM15">
        <v>0</v>
      </c>
      <c r="AN15">
        <v>0</v>
      </c>
      <c r="AO15">
        <v>3.2926824000000003</v>
      </c>
      <c r="AP15">
        <v>2.8130760000000001</v>
      </c>
      <c r="AQ15">
        <v>0</v>
      </c>
      <c r="AR15">
        <v>9.6975359999999995</v>
      </c>
      <c r="AS15">
        <v>9.4529894399999979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25.226499917158876</v>
      </c>
      <c r="BB15">
        <f t="shared" si="0"/>
        <v>649.27843817609562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213.70247247039271</v>
      </c>
      <c r="L16">
        <v>0</v>
      </c>
      <c r="M16">
        <v>31.883027696425984</v>
      </c>
      <c r="N16">
        <v>51.877512914334908</v>
      </c>
      <c r="O16">
        <v>73.283955187499998</v>
      </c>
      <c r="P16">
        <v>22.823602676879304</v>
      </c>
      <c r="Q16">
        <v>0</v>
      </c>
      <c r="R16">
        <v>4.0021608712714514</v>
      </c>
      <c r="S16">
        <v>4.9994687137062614</v>
      </c>
      <c r="T16">
        <v>0</v>
      </c>
      <c r="U16">
        <v>51.756175901101514</v>
      </c>
      <c r="V16">
        <v>2.0043229813664589</v>
      </c>
      <c r="W16">
        <v>20.376771428571427</v>
      </c>
      <c r="X16">
        <v>64.793268411704432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0.58025450000000001</v>
      </c>
      <c r="AE16">
        <v>0</v>
      </c>
      <c r="AF16">
        <v>4.44243085</v>
      </c>
      <c r="AG16">
        <v>28.134493200000001</v>
      </c>
      <c r="AH16">
        <v>0</v>
      </c>
      <c r="AI16">
        <v>0</v>
      </c>
      <c r="AJ16">
        <v>0</v>
      </c>
      <c r="AK16">
        <v>22.57473645</v>
      </c>
      <c r="AL16">
        <v>52.013999999999989</v>
      </c>
      <c r="AM16">
        <v>0</v>
      </c>
      <c r="AN16">
        <v>0</v>
      </c>
      <c r="AO16">
        <v>3.2926824000000003</v>
      </c>
      <c r="AP16">
        <v>2.8130760000000001</v>
      </c>
      <c r="AQ16">
        <v>0</v>
      </c>
      <c r="AR16">
        <v>9.6975359999999995</v>
      </c>
      <c r="AS16">
        <v>9.4529894399999979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25.226499917158876</v>
      </c>
      <c r="BB16">
        <f t="shared" si="0"/>
        <v>649.27843817609562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213.70247247039271</v>
      </c>
      <c r="L17">
        <v>0</v>
      </c>
      <c r="M17">
        <v>31.883027696425984</v>
      </c>
      <c r="N17">
        <v>51.877512914334908</v>
      </c>
      <c r="O17">
        <v>73.283955187499998</v>
      </c>
      <c r="P17">
        <v>22.823602676879304</v>
      </c>
      <c r="Q17">
        <v>0</v>
      </c>
      <c r="R17">
        <v>4.0021608712714514</v>
      </c>
      <c r="S17">
        <v>4.9994687137062614</v>
      </c>
      <c r="T17">
        <v>0</v>
      </c>
      <c r="U17">
        <v>51.756175901101514</v>
      </c>
      <c r="V17">
        <v>2.0043229813664589</v>
      </c>
      <c r="W17">
        <v>20.376771428571427</v>
      </c>
      <c r="X17">
        <v>64.793268411704432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0.58025450000000001</v>
      </c>
      <c r="AE17">
        <v>0</v>
      </c>
      <c r="AF17">
        <v>4.44243085</v>
      </c>
      <c r="AG17">
        <v>28.134493200000001</v>
      </c>
      <c r="AH17">
        <v>0</v>
      </c>
      <c r="AI17">
        <v>0</v>
      </c>
      <c r="AJ17">
        <v>0</v>
      </c>
      <c r="AK17">
        <v>22.57473645</v>
      </c>
      <c r="AL17">
        <v>17.337999999999997</v>
      </c>
      <c r="AM17">
        <v>0</v>
      </c>
      <c r="AN17">
        <v>0</v>
      </c>
      <c r="AO17">
        <v>3.2926824000000003</v>
      </c>
      <c r="AP17">
        <v>2.8130760000000001</v>
      </c>
      <c r="AQ17">
        <v>0</v>
      </c>
      <c r="AR17">
        <v>9.6975359999999995</v>
      </c>
      <c r="AS17">
        <v>9.4529894399999979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23.929617517158874</v>
      </c>
      <c r="BB17">
        <f t="shared" si="0"/>
        <v>615.89932057609553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213.70247247039271</v>
      </c>
      <c r="L18">
        <v>0</v>
      </c>
      <c r="M18">
        <v>31.883027696425984</v>
      </c>
      <c r="N18">
        <v>51.877512914334908</v>
      </c>
      <c r="O18">
        <v>73.283955187499998</v>
      </c>
      <c r="P18">
        <v>22.823602676879304</v>
      </c>
      <c r="Q18">
        <v>0</v>
      </c>
      <c r="R18">
        <v>4.0021608712714514</v>
      </c>
      <c r="S18">
        <v>4.9994687137062614</v>
      </c>
      <c r="T18">
        <v>0</v>
      </c>
      <c r="U18">
        <v>51.756175901101514</v>
      </c>
      <c r="V18">
        <v>2.0043229813664589</v>
      </c>
      <c r="W18">
        <v>20.376771428571427</v>
      </c>
      <c r="X18">
        <v>64.793268411704432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0.58025450000000001</v>
      </c>
      <c r="AE18">
        <v>0</v>
      </c>
      <c r="AF18">
        <v>4.44243085</v>
      </c>
      <c r="AG18">
        <v>28.134493200000001</v>
      </c>
      <c r="AH18">
        <v>8.3181340000000006</v>
      </c>
      <c r="AI18">
        <v>0</v>
      </c>
      <c r="AJ18">
        <v>0</v>
      </c>
      <c r="AK18">
        <v>22.57473645</v>
      </c>
      <c r="AL18">
        <v>8.6689999999999987</v>
      </c>
      <c r="AM18">
        <v>0</v>
      </c>
      <c r="AN18">
        <v>0</v>
      </c>
      <c r="AO18">
        <v>3.2926824000000003</v>
      </c>
      <c r="AP18">
        <v>2.8130760000000001</v>
      </c>
      <c r="AQ18">
        <v>0</v>
      </c>
      <c r="AR18">
        <v>9.6975359999999995</v>
      </c>
      <c r="AS18">
        <v>9.4529894399999979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23.916495128758875</v>
      </c>
      <c r="BB18">
        <f t="shared" si="0"/>
        <v>615.56157696449554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213.70247247039271</v>
      </c>
      <c r="L19">
        <v>0</v>
      </c>
      <c r="M19">
        <v>31.883027696425984</v>
      </c>
      <c r="N19">
        <v>51.877512914334908</v>
      </c>
      <c r="O19">
        <v>73.283955187499998</v>
      </c>
      <c r="P19">
        <v>22.823602676879304</v>
      </c>
      <c r="Q19">
        <v>0</v>
      </c>
      <c r="R19">
        <v>4.0021608712714514</v>
      </c>
      <c r="S19">
        <v>4.9994687137062614</v>
      </c>
      <c r="T19">
        <v>0</v>
      </c>
      <c r="U19">
        <v>51.756175901101514</v>
      </c>
      <c r="V19">
        <v>2.0043229813664589</v>
      </c>
      <c r="W19">
        <v>20.376771428571427</v>
      </c>
      <c r="X19">
        <v>64.793268411704432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0.58025450000000001</v>
      </c>
      <c r="AE19">
        <v>0</v>
      </c>
      <c r="AF19">
        <v>4.44243085</v>
      </c>
      <c r="AG19">
        <v>28.134493200000001</v>
      </c>
      <c r="AH19">
        <v>8.3181340000000006</v>
      </c>
      <c r="AI19">
        <v>0</v>
      </c>
      <c r="AJ19">
        <v>0</v>
      </c>
      <c r="AK19">
        <v>22.57473645</v>
      </c>
      <c r="AL19">
        <v>8.6689999999999987</v>
      </c>
      <c r="AM19">
        <v>0</v>
      </c>
      <c r="AN19">
        <v>0</v>
      </c>
      <c r="AO19">
        <v>3.2926824000000003</v>
      </c>
      <c r="AP19">
        <v>3.0943836</v>
      </c>
      <c r="AQ19">
        <v>0</v>
      </c>
      <c r="AR19">
        <v>9.6975359999999995</v>
      </c>
      <c r="AS19">
        <v>9.4529894399999979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23.927016164758875</v>
      </c>
      <c r="BB19">
        <f t="shared" si="0"/>
        <v>615.83236352849553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213.70247247039271</v>
      </c>
      <c r="L20">
        <v>0</v>
      </c>
      <c r="M20">
        <v>31.883027696425984</v>
      </c>
      <c r="N20">
        <v>51.877512914334908</v>
      </c>
      <c r="O20">
        <v>73.283955187499998</v>
      </c>
      <c r="P20">
        <v>22.823602676879304</v>
      </c>
      <c r="Q20">
        <v>0</v>
      </c>
      <c r="R20">
        <v>4.0021608712714514</v>
      </c>
      <c r="S20">
        <v>4.9994687137062614</v>
      </c>
      <c r="T20">
        <v>0</v>
      </c>
      <c r="U20">
        <v>51.756175901101514</v>
      </c>
      <c r="V20">
        <v>2.0043229813664589</v>
      </c>
      <c r="W20">
        <v>20.376771428571427</v>
      </c>
      <c r="X20">
        <v>64.793268411704432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0.58025450000000001</v>
      </c>
      <c r="AE20">
        <v>0</v>
      </c>
      <c r="AF20">
        <v>4.44243085</v>
      </c>
      <c r="AG20">
        <v>28.134493200000001</v>
      </c>
      <c r="AH20">
        <v>8.3181340000000006</v>
      </c>
      <c r="AI20">
        <v>0</v>
      </c>
      <c r="AJ20">
        <v>0</v>
      </c>
      <c r="AK20">
        <v>22.57473645</v>
      </c>
      <c r="AL20">
        <v>8.6689999999999987</v>
      </c>
      <c r="AM20">
        <v>0</v>
      </c>
      <c r="AN20">
        <v>0</v>
      </c>
      <c r="AO20">
        <v>3.2926824000000003</v>
      </c>
      <c r="AP20">
        <v>3.0943836</v>
      </c>
      <c r="AQ20">
        <v>0</v>
      </c>
      <c r="AR20">
        <v>9.6975359999999995</v>
      </c>
      <c r="AS20">
        <v>9.4529894399999979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23.927016164758875</v>
      </c>
      <c r="BB20">
        <f t="shared" si="0"/>
        <v>615.83236352849553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213.70247247039271</v>
      </c>
      <c r="L21">
        <v>0</v>
      </c>
      <c r="M21">
        <v>31.883027696425984</v>
      </c>
      <c r="N21">
        <v>51.877512914334908</v>
      </c>
      <c r="O21">
        <v>73.283955187499998</v>
      </c>
      <c r="P21">
        <v>22.823602676879304</v>
      </c>
      <c r="Q21">
        <v>0</v>
      </c>
      <c r="R21">
        <v>4.0021608712714514</v>
      </c>
      <c r="S21">
        <v>4.9994687137062614</v>
      </c>
      <c r="T21">
        <v>0</v>
      </c>
      <c r="U21">
        <v>51.756175901101514</v>
      </c>
      <c r="V21">
        <v>2.0043229813664589</v>
      </c>
      <c r="W21">
        <v>20.376771428571427</v>
      </c>
      <c r="X21">
        <v>64.793268411704432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0.58025450000000001</v>
      </c>
      <c r="AE21">
        <v>0</v>
      </c>
      <c r="AF21">
        <v>4.44243085</v>
      </c>
      <c r="AG21">
        <v>28.134493200000001</v>
      </c>
      <c r="AH21">
        <v>8.3181340000000006</v>
      </c>
      <c r="AI21">
        <v>0</v>
      </c>
      <c r="AJ21">
        <v>0</v>
      </c>
      <c r="AK21">
        <v>22.57473645</v>
      </c>
      <c r="AL21">
        <v>8.6689999999999987</v>
      </c>
      <c r="AM21">
        <v>0</v>
      </c>
      <c r="AN21">
        <v>0</v>
      </c>
      <c r="AO21">
        <v>3.2926824000000003</v>
      </c>
      <c r="AP21">
        <v>3.0943836</v>
      </c>
      <c r="AQ21">
        <v>0</v>
      </c>
      <c r="AR21">
        <v>9.6975359999999995</v>
      </c>
      <c r="AS21">
        <v>9.4529894399999979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23.927016164758875</v>
      </c>
      <c r="BB21">
        <f t="shared" si="0"/>
        <v>615.83236352849553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213.70247247039271</v>
      </c>
      <c r="L22">
        <v>0</v>
      </c>
      <c r="M22">
        <v>31.883027696425984</v>
      </c>
      <c r="N22">
        <v>51.877512914334908</v>
      </c>
      <c r="O22">
        <v>73.283955187499998</v>
      </c>
      <c r="P22">
        <v>22.823602676879304</v>
      </c>
      <c r="Q22">
        <v>0</v>
      </c>
      <c r="R22">
        <v>4.0021608712714514</v>
      </c>
      <c r="S22">
        <v>4.9994687137062614</v>
      </c>
      <c r="T22">
        <v>0</v>
      </c>
      <c r="U22">
        <v>51.756175901101514</v>
      </c>
      <c r="V22">
        <v>2.0043229813664589</v>
      </c>
      <c r="W22">
        <v>20.376771428571427</v>
      </c>
      <c r="X22">
        <v>64.793268411704432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0.58025450000000001</v>
      </c>
      <c r="AE22">
        <v>0</v>
      </c>
      <c r="AF22">
        <v>4.44243085</v>
      </c>
      <c r="AG22">
        <v>28.134493200000001</v>
      </c>
      <c r="AH22">
        <v>8.3181340000000006</v>
      </c>
      <c r="AI22">
        <v>0</v>
      </c>
      <c r="AJ22">
        <v>0</v>
      </c>
      <c r="AK22">
        <v>22.57473645</v>
      </c>
      <c r="AL22">
        <v>8.6689999999999987</v>
      </c>
      <c r="AM22">
        <v>0</v>
      </c>
      <c r="AN22">
        <v>0</v>
      </c>
      <c r="AO22">
        <v>3.2926824000000003</v>
      </c>
      <c r="AP22">
        <v>3.0943836</v>
      </c>
      <c r="AQ22">
        <v>0</v>
      </c>
      <c r="AR22">
        <v>9.6975359999999995</v>
      </c>
      <c r="AS22">
        <v>9.4529894399999979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23.927016164758875</v>
      </c>
      <c r="BB22">
        <f t="shared" si="0"/>
        <v>615.83236352849553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213.6920837331341</v>
      </c>
      <c r="L23">
        <v>0</v>
      </c>
      <c r="M23">
        <v>31.883027696425984</v>
      </c>
      <c r="N23">
        <v>51.877512914334908</v>
      </c>
      <c r="O23">
        <v>73.283955187499998</v>
      </c>
      <c r="P23">
        <v>21.938071328278578</v>
      </c>
      <c r="Q23">
        <v>0</v>
      </c>
      <c r="R23">
        <v>4.0021608712714514</v>
      </c>
      <c r="S23">
        <v>4.9994687137062614</v>
      </c>
      <c r="T23">
        <v>0</v>
      </c>
      <c r="U23">
        <v>51.756175901101514</v>
      </c>
      <c r="V23">
        <v>2.0043229813664589</v>
      </c>
      <c r="W23">
        <v>20.376771428571427</v>
      </c>
      <c r="X23">
        <v>64.793268411704432</v>
      </c>
      <c r="Y23">
        <v>0</v>
      </c>
      <c r="Z23">
        <v>2.8784289599999995</v>
      </c>
      <c r="AA23">
        <v>0</v>
      </c>
      <c r="AB23">
        <v>0</v>
      </c>
      <c r="AC23">
        <v>0</v>
      </c>
      <c r="AD23">
        <v>0.58025450000000001</v>
      </c>
      <c r="AE23">
        <v>0</v>
      </c>
      <c r="AF23">
        <v>4.44243085</v>
      </c>
      <c r="AG23">
        <v>28.134493200000001</v>
      </c>
      <c r="AH23">
        <v>10.27289549</v>
      </c>
      <c r="AI23">
        <v>0</v>
      </c>
      <c r="AJ23">
        <v>0</v>
      </c>
      <c r="AK23">
        <v>22.57473645</v>
      </c>
      <c r="AL23">
        <v>8.6689999999999987</v>
      </c>
      <c r="AM23">
        <v>0</v>
      </c>
      <c r="AN23">
        <v>0</v>
      </c>
      <c r="AO23">
        <v>3.2926824000000003</v>
      </c>
      <c r="AP23">
        <v>3.0943836</v>
      </c>
      <c r="AQ23">
        <v>0</v>
      </c>
      <c r="AR23">
        <v>9.6975359999999995</v>
      </c>
      <c r="AS23">
        <v>9.4529894399999979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24.074269737059154</v>
      </c>
      <c r="BB23">
        <f t="shared" si="0"/>
        <v>619.62238032033599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213.6920837331341</v>
      </c>
      <c r="L24">
        <v>0</v>
      </c>
      <c r="M24">
        <v>31.883027696425984</v>
      </c>
      <c r="N24">
        <v>51.877512914334908</v>
      </c>
      <c r="O24">
        <v>73.283955187499998</v>
      </c>
      <c r="P24">
        <v>21.938071328278578</v>
      </c>
      <c r="Q24">
        <v>0</v>
      </c>
      <c r="R24">
        <v>4.0021608712714514</v>
      </c>
      <c r="S24">
        <v>4.9994687137062614</v>
      </c>
      <c r="T24">
        <v>0</v>
      </c>
      <c r="U24">
        <v>51.756175901101514</v>
      </c>
      <c r="V24">
        <v>2.0043229813664589</v>
      </c>
      <c r="W24">
        <v>20.376771428571427</v>
      </c>
      <c r="X24">
        <v>64.793268411704432</v>
      </c>
      <c r="Y24">
        <v>0</v>
      </c>
      <c r="Z24">
        <v>2.8784289599999995</v>
      </c>
      <c r="AA24">
        <v>0</v>
      </c>
      <c r="AB24">
        <v>0</v>
      </c>
      <c r="AC24">
        <v>0</v>
      </c>
      <c r="AD24">
        <v>4.0037560499999998</v>
      </c>
      <c r="AE24">
        <v>6.7624751999999999</v>
      </c>
      <c r="AF24">
        <v>4.44243085</v>
      </c>
      <c r="AG24">
        <v>28.134493200000001</v>
      </c>
      <c r="AH24">
        <v>20.545790979999996</v>
      </c>
      <c r="AI24">
        <v>0</v>
      </c>
      <c r="AJ24">
        <v>0</v>
      </c>
      <c r="AK24">
        <v>22.57473645</v>
      </c>
      <c r="AL24">
        <v>8.6689999999999987</v>
      </c>
      <c r="AM24">
        <v>0</v>
      </c>
      <c r="AN24">
        <v>0</v>
      </c>
      <c r="AO24">
        <v>3.2926824000000003</v>
      </c>
      <c r="AP24">
        <v>3.0943836</v>
      </c>
      <c r="AQ24">
        <v>10.785748999999999</v>
      </c>
      <c r="AR24">
        <v>9.6975359999999995</v>
      </c>
      <c r="AS24">
        <v>9.4529894399999979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25.242818864059153</v>
      </c>
      <c r="BB24">
        <f t="shared" si="0"/>
        <v>649.698452433336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256.170787344507</v>
      </c>
      <c r="L25">
        <v>0</v>
      </c>
      <c r="M25">
        <v>31.883027696425984</v>
      </c>
      <c r="N25">
        <v>51.877512914334908</v>
      </c>
      <c r="O25">
        <v>73.283955187499998</v>
      </c>
      <c r="P25">
        <v>21.938071328278578</v>
      </c>
      <c r="Q25">
        <v>0</v>
      </c>
      <c r="R25">
        <v>4.0021608712714514</v>
      </c>
      <c r="S25">
        <v>4.9994687137062614</v>
      </c>
      <c r="T25">
        <v>0</v>
      </c>
      <c r="U25">
        <v>51.756175901101514</v>
      </c>
      <c r="V25">
        <v>8.3729393615777941</v>
      </c>
      <c r="W25">
        <v>20.376771428571427</v>
      </c>
      <c r="X25">
        <v>64.793268411704432</v>
      </c>
      <c r="Y25">
        <v>0</v>
      </c>
      <c r="Z25">
        <v>2.8784289599999995</v>
      </c>
      <c r="AA25">
        <v>0</v>
      </c>
      <c r="AB25">
        <v>0</v>
      </c>
      <c r="AC25">
        <v>4.2505959439999996</v>
      </c>
      <c r="AD25">
        <v>4.0037560499999998</v>
      </c>
      <c r="AE25">
        <v>13.524950400000002</v>
      </c>
      <c r="AF25">
        <v>4.44243085</v>
      </c>
      <c r="AG25">
        <v>28.134493200000001</v>
      </c>
      <c r="AH25">
        <v>30.818686470000003</v>
      </c>
      <c r="AI25">
        <v>0</v>
      </c>
      <c r="AJ25">
        <v>0</v>
      </c>
      <c r="AK25">
        <v>22.57473645</v>
      </c>
      <c r="AL25">
        <v>1.7337999999999996</v>
      </c>
      <c r="AM25">
        <v>2.2831723199999998</v>
      </c>
      <c r="AN25">
        <v>0</v>
      </c>
      <c r="AO25">
        <v>3.2926824000000003</v>
      </c>
      <c r="AP25">
        <v>3.0943836</v>
      </c>
      <c r="AQ25">
        <v>21.571497999999998</v>
      </c>
      <c r="AR25">
        <v>9.6975359999999995</v>
      </c>
      <c r="AS25">
        <v>9.4529894399999979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28.095205153246496</v>
      </c>
      <c r="BB25">
        <f t="shared" si="0"/>
        <v>723.11307408973266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256.170787344507</v>
      </c>
      <c r="L26">
        <v>0</v>
      </c>
      <c r="M26">
        <v>31.883027696425984</v>
      </c>
      <c r="N26">
        <v>51.877512914334908</v>
      </c>
      <c r="O26">
        <v>73.283955187499998</v>
      </c>
      <c r="P26">
        <v>21.938071328278578</v>
      </c>
      <c r="Q26">
        <v>0</v>
      </c>
      <c r="R26">
        <v>4.0021608712714514</v>
      </c>
      <c r="S26">
        <v>4.9994687137062614</v>
      </c>
      <c r="T26">
        <v>0</v>
      </c>
      <c r="U26">
        <v>51.756175901101514</v>
      </c>
      <c r="V26">
        <v>9.1003534285642296</v>
      </c>
      <c r="W26">
        <v>20.376771428571427</v>
      </c>
      <c r="X26">
        <v>64.793268411704432</v>
      </c>
      <c r="Y26">
        <v>0</v>
      </c>
      <c r="Z26">
        <v>2.8784289599999995</v>
      </c>
      <c r="AA26">
        <v>0</v>
      </c>
      <c r="AB26">
        <v>5.7369297999999986</v>
      </c>
      <c r="AC26">
        <v>4.2505959439999996</v>
      </c>
      <c r="AD26">
        <v>8.0075120999999996</v>
      </c>
      <c r="AE26">
        <v>18.08962116</v>
      </c>
      <c r="AF26">
        <v>4.44243085</v>
      </c>
      <c r="AG26">
        <v>28.134493200000001</v>
      </c>
      <c r="AH26">
        <v>41.091581959999992</v>
      </c>
      <c r="AI26">
        <v>0</v>
      </c>
      <c r="AJ26">
        <v>0</v>
      </c>
      <c r="AK26">
        <v>22.57473645</v>
      </c>
      <c r="AL26">
        <v>1.7337999999999996</v>
      </c>
      <c r="AM26">
        <v>4.5663446399999996</v>
      </c>
      <c r="AN26">
        <v>0</v>
      </c>
      <c r="AO26">
        <v>3.2926824000000003</v>
      </c>
      <c r="AP26">
        <v>3.0943836</v>
      </c>
      <c r="AQ26">
        <v>21.571497999999998</v>
      </c>
      <c r="AR26">
        <v>9.6975359999999995</v>
      </c>
      <c r="AS26">
        <v>9.4529894399999979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29.127027655609687</v>
      </c>
      <c r="BB26">
        <f t="shared" si="0"/>
        <v>749.67009007435593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256.170787344507</v>
      </c>
      <c r="L27">
        <v>0</v>
      </c>
      <c r="M27">
        <v>31.883027696425984</v>
      </c>
      <c r="N27">
        <v>51.877512914334908</v>
      </c>
      <c r="O27">
        <v>73.283955187499998</v>
      </c>
      <c r="P27">
        <v>21.938071328278578</v>
      </c>
      <c r="Q27">
        <v>0</v>
      </c>
      <c r="R27">
        <v>9.3081236249577461</v>
      </c>
      <c r="S27">
        <v>11.577876144688645</v>
      </c>
      <c r="T27">
        <v>0</v>
      </c>
      <c r="U27">
        <v>51.756175901101514</v>
      </c>
      <c r="V27">
        <v>8.8095010000000009</v>
      </c>
      <c r="W27">
        <v>20.376771428571427</v>
      </c>
      <c r="X27">
        <v>64.793268411704432</v>
      </c>
      <c r="Y27">
        <v>0</v>
      </c>
      <c r="Z27">
        <v>5.7491279999999998</v>
      </c>
      <c r="AA27">
        <v>0</v>
      </c>
      <c r="AB27">
        <v>11.532399700000001</v>
      </c>
      <c r="AC27">
        <v>8.5011918879999975</v>
      </c>
      <c r="AD27">
        <v>12.011268149999999</v>
      </c>
      <c r="AE27">
        <v>21.696274600000002</v>
      </c>
      <c r="AF27">
        <v>6.1510581000000011</v>
      </c>
      <c r="AG27">
        <v>28.134493200000001</v>
      </c>
      <c r="AH27">
        <v>51.364477449999995</v>
      </c>
      <c r="AI27">
        <v>1.1182345999999999</v>
      </c>
      <c r="AJ27">
        <v>0</v>
      </c>
      <c r="AK27">
        <v>22.57473645</v>
      </c>
      <c r="AL27">
        <v>1.7337999999999996</v>
      </c>
      <c r="AM27">
        <v>6.9548941439999998</v>
      </c>
      <c r="AN27">
        <v>0</v>
      </c>
      <c r="AO27">
        <v>3.2926824000000003</v>
      </c>
      <c r="AP27">
        <v>3.3756911999999999</v>
      </c>
      <c r="AQ27">
        <v>32.357247000000001</v>
      </c>
      <c r="AR27">
        <v>9.6975359999999995</v>
      </c>
      <c r="AS27">
        <v>9.4529894399999979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31.321511616148783</v>
      </c>
      <c r="BB27">
        <f t="shared" si="0"/>
        <v>806.15166168792155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256.170787344507</v>
      </c>
      <c r="L28">
        <v>0</v>
      </c>
      <c r="M28">
        <v>31.883027696425984</v>
      </c>
      <c r="N28">
        <v>51.877512914334908</v>
      </c>
      <c r="O28">
        <v>73.283955187499998</v>
      </c>
      <c r="P28">
        <v>21.938071328278578</v>
      </c>
      <c r="Q28">
        <v>0</v>
      </c>
      <c r="R28">
        <v>9.3081236249577461</v>
      </c>
      <c r="S28">
        <v>11.577876144688645</v>
      </c>
      <c r="T28">
        <v>0</v>
      </c>
      <c r="U28">
        <v>51.756175901101514</v>
      </c>
      <c r="V28">
        <v>8.8095010000000009</v>
      </c>
      <c r="W28">
        <v>20.376771428571427</v>
      </c>
      <c r="X28">
        <v>64.793268411704432</v>
      </c>
      <c r="Y28">
        <v>0</v>
      </c>
      <c r="Z28">
        <v>8.6352868800000007</v>
      </c>
      <c r="AA28">
        <v>6.1066367999999995</v>
      </c>
      <c r="AB28">
        <v>17.351285640000004</v>
      </c>
      <c r="AC28">
        <v>12.764651820899999</v>
      </c>
      <c r="AD28">
        <v>16.015024199999999</v>
      </c>
      <c r="AE28">
        <v>21.696274600000002</v>
      </c>
      <c r="AF28">
        <v>13.669018000000003</v>
      </c>
      <c r="AG28">
        <v>28.134493200000001</v>
      </c>
      <c r="AH28">
        <v>61.637372940000006</v>
      </c>
      <c r="AI28">
        <v>2.2364692000000002</v>
      </c>
      <c r="AJ28">
        <v>0</v>
      </c>
      <c r="AK28">
        <v>22.57473645</v>
      </c>
      <c r="AL28">
        <v>1.7337999999999996</v>
      </c>
      <c r="AM28">
        <v>6.9548941439999998</v>
      </c>
      <c r="AN28">
        <v>0</v>
      </c>
      <c r="AO28">
        <v>3.2926824000000003</v>
      </c>
      <c r="AP28">
        <v>3.3756911999999999</v>
      </c>
      <c r="AQ28">
        <v>43.142995999999997</v>
      </c>
      <c r="AR28">
        <v>9.6975359999999995</v>
      </c>
      <c r="AS28">
        <v>9.4529894399999979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33.295249489748798</v>
      </c>
      <c r="BB28">
        <f t="shared" si="0"/>
        <v>856.95166040722142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256.170787344507</v>
      </c>
      <c r="L29">
        <v>0</v>
      </c>
      <c r="M29">
        <v>31.883027696425984</v>
      </c>
      <c r="N29">
        <v>51.877512914334908</v>
      </c>
      <c r="O29">
        <v>73.283955187499998</v>
      </c>
      <c r="P29">
        <v>21.929736753416961</v>
      </c>
      <c r="Q29">
        <v>0</v>
      </c>
      <c r="R29">
        <v>9.3081236249577461</v>
      </c>
      <c r="S29">
        <v>11.577876144688645</v>
      </c>
      <c r="T29">
        <v>0</v>
      </c>
      <c r="U29">
        <v>51.756175901101514</v>
      </c>
      <c r="V29">
        <v>8.7978637526059771</v>
      </c>
      <c r="W29">
        <v>20.376771428571427</v>
      </c>
      <c r="X29">
        <v>64.793268411704432</v>
      </c>
      <c r="Y29">
        <v>0</v>
      </c>
      <c r="Z29">
        <v>8.6352868800000007</v>
      </c>
      <c r="AA29">
        <v>6.1066367999999995</v>
      </c>
      <c r="AB29">
        <v>17.351285640000004</v>
      </c>
      <c r="AC29">
        <v>12.764651820899999</v>
      </c>
      <c r="AD29">
        <v>16.015024199999999</v>
      </c>
      <c r="AE29">
        <v>21.696274600000002</v>
      </c>
      <c r="AF29">
        <v>13.669018000000003</v>
      </c>
      <c r="AG29">
        <v>28.134493200000001</v>
      </c>
      <c r="AH29">
        <v>61.637372940000006</v>
      </c>
      <c r="AI29">
        <v>14.537049799999998</v>
      </c>
      <c r="AJ29">
        <v>0</v>
      </c>
      <c r="AK29">
        <v>22.57473645</v>
      </c>
      <c r="AL29">
        <v>1.7337999999999996</v>
      </c>
      <c r="AM29">
        <v>6.9548941439999998</v>
      </c>
      <c r="AN29">
        <v>0</v>
      </c>
      <c r="AO29">
        <v>3.2926824000000003</v>
      </c>
      <c r="AP29">
        <v>3.3756911999999999</v>
      </c>
      <c r="AQ29">
        <v>43.142995999999997</v>
      </c>
      <c r="AR29">
        <v>9.6975359999999995</v>
      </c>
      <c r="AS29">
        <v>9.4529894399999979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33.754544600971208</v>
      </c>
      <c r="BB29">
        <f t="shared" si="0"/>
        <v>868.7729740737434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256.170787344507</v>
      </c>
      <c r="L30">
        <v>0</v>
      </c>
      <c r="M30">
        <v>31.883027696425984</v>
      </c>
      <c r="N30">
        <v>51.877512914334908</v>
      </c>
      <c r="O30">
        <v>73.283955187499998</v>
      </c>
      <c r="P30">
        <v>21.929736753416961</v>
      </c>
      <c r="Q30">
        <v>0</v>
      </c>
      <c r="R30">
        <v>9.3081236249577461</v>
      </c>
      <c r="S30">
        <v>11.577876144688645</v>
      </c>
      <c r="T30">
        <v>0</v>
      </c>
      <c r="U30">
        <v>51.756175901101514</v>
      </c>
      <c r="V30">
        <v>8.7978637526059771</v>
      </c>
      <c r="W30">
        <v>20.376771428571427</v>
      </c>
      <c r="X30">
        <v>64.793268411704432</v>
      </c>
      <c r="Y30">
        <v>0</v>
      </c>
      <c r="Z30">
        <v>8.6352868800000007</v>
      </c>
      <c r="AA30">
        <v>6.1066367999999995</v>
      </c>
      <c r="AB30">
        <v>17.351285640000004</v>
      </c>
      <c r="AC30">
        <v>12.764651820899999</v>
      </c>
      <c r="AD30">
        <v>16.015024199999999</v>
      </c>
      <c r="AE30">
        <v>21.696274600000002</v>
      </c>
      <c r="AF30">
        <v>13.669018000000003</v>
      </c>
      <c r="AG30">
        <v>28.134493200000001</v>
      </c>
      <c r="AH30">
        <v>61.637372940000006</v>
      </c>
      <c r="AI30">
        <v>14.537049799999998</v>
      </c>
      <c r="AJ30">
        <v>0</v>
      </c>
      <c r="AK30">
        <v>22.57473645</v>
      </c>
      <c r="AL30">
        <v>1.7337999999999996</v>
      </c>
      <c r="AM30">
        <v>6.9548941439999998</v>
      </c>
      <c r="AN30">
        <v>0</v>
      </c>
      <c r="AO30">
        <v>3.2926824000000003</v>
      </c>
      <c r="AP30">
        <v>3.3756911999999999</v>
      </c>
      <c r="AQ30">
        <v>43.142995999999997</v>
      </c>
      <c r="AR30">
        <v>9.6975359999999995</v>
      </c>
      <c r="AS30">
        <v>9.4529894399999979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33.754544600971208</v>
      </c>
      <c r="BB30">
        <f t="shared" si="0"/>
        <v>868.7729740737434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256.170787344507</v>
      </c>
      <c r="L31">
        <v>0</v>
      </c>
      <c r="M31">
        <v>31.883027696425984</v>
      </c>
      <c r="N31">
        <v>51.877512914334908</v>
      </c>
      <c r="O31">
        <v>73.283955187499998</v>
      </c>
      <c r="P31">
        <v>21.929736753416961</v>
      </c>
      <c r="Q31">
        <v>0</v>
      </c>
      <c r="R31">
        <v>9.3081236249577461</v>
      </c>
      <c r="S31">
        <v>11.577876144688645</v>
      </c>
      <c r="T31">
        <v>0</v>
      </c>
      <c r="U31">
        <v>51.756175901101514</v>
      </c>
      <c r="V31">
        <v>8.860513380689655</v>
      </c>
      <c r="W31">
        <v>20.376771428571427</v>
      </c>
      <c r="X31">
        <v>64.793268411704432</v>
      </c>
      <c r="Y31">
        <v>0</v>
      </c>
      <c r="Z31">
        <v>8.6352868800000007</v>
      </c>
      <c r="AA31">
        <v>6.1066367999999995</v>
      </c>
      <c r="AB31">
        <v>17.351285640000004</v>
      </c>
      <c r="AC31">
        <v>12.764651820899999</v>
      </c>
      <c r="AD31">
        <v>16.015024199999999</v>
      </c>
      <c r="AE31">
        <v>21.696274600000002</v>
      </c>
      <c r="AF31">
        <v>13.669018000000003</v>
      </c>
      <c r="AG31">
        <v>28.134493200000001</v>
      </c>
      <c r="AH31">
        <v>61.637372940000006</v>
      </c>
      <c r="AI31">
        <v>14.537049799999998</v>
      </c>
      <c r="AJ31">
        <v>0</v>
      </c>
      <c r="AK31">
        <v>22.57473645</v>
      </c>
      <c r="AL31">
        <v>1.7337999999999996</v>
      </c>
      <c r="AM31">
        <v>6.9548941439999998</v>
      </c>
      <c r="AN31">
        <v>0</v>
      </c>
      <c r="AO31">
        <v>3.2926824000000003</v>
      </c>
      <c r="AP31">
        <v>3.3756911999999999</v>
      </c>
      <c r="AQ31">
        <v>43.142995999999997</v>
      </c>
      <c r="AR31">
        <v>11.637043200000001</v>
      </c>
      <c r="AS31">
        <v>9.4529894399999979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33.829425064864751</v>
      </c>
      <c r="BB31">
        <f t="shared" si="0"/>
        <v>870.70025043793362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256.170787344507</v>
      </c>
      <c r="L32">
        <v>0</v>
      </c>
      <c r="M32">
        <v>31.883027696425984</v>
      </c>
      <c r="N32">
        <v>51.877512914334908</v>
      </c>
      <c r="O32">
        <v>73.283955187499998</v>
      </c>
      <c r="P32">
        <v>21.929736753416961</v>
      </c>
      <c r="Q32">
        <v>0</v>
      </c>
      <c r="R32">
        <v>9.3081236249577461</v>
      </c>
      <c r="S32">
        <v>11.577876144688645</v>
      </c>
      <c r="T32">
        <v>0</v>
      </c>
      <c r="U32">
        <v>51.756175901101514</v>
      </c>
      <c r="V32">
        <v>8.860513380689655</v>
      </c>
      <c r="W32">
        <v>20.376771428571427</v>
      </c>
      <c r="X32">
        <v>64.793268411704432</v>
      </c>
      <c r="Y32">
        <v>0</v>
      </c>
      <c r="Z32">
        <v>8.6352868800000007</v>
      </c>
      <c r="AA32">
        <v>6.1066367999999995</v>
      </c>
      <c r="AB32">
        <v>17.351285640000004</v>
      </c>
      <c r="AC32">
        <v>12.764651820899999</v>
      </c>
      <c r="AD32">
        <v>16.015024199999999</v>
      </c>
      <c r="AE32">
        <v>21.696274600000002</v>
      </c>
      <c r="AF32">
        <v>13.669018000000003</v>
      </c>
      <c r="AG32">
        <v>28.134493200000001</v>
      </c>
      <c r="AH32">
        <v>61.637372940000006</v>
      </c>
      <c r="AI32">
        <v>14.537049799999998</v>
      </c>
      <c r="AJ32">
        <v>0</v>
      </c>
      <c r="AK32">
        <v>22.57473645</v>
      </c>
      <c r="AL32">
        <v>1.7337999999999996</v>
      </c>
      <c r="AM32">
        <v>6.9548941439999998</v>
      </c>
      <c r="AN32">
        <v>0</v>
      </c>
      <c r="AO32">
        <v>3.2926824000000003</v>
      </c>
      <c r="AP32">
        <v>3.3756911999999999</v>
      </c>
      <c r="AQ32">
        <v>43.142995999999997</v>
      </c>
      <c r="AR32">
        <v>23.274086399999998</v>
      </c>
      <c r="AS32">
        <v>10.811856671999999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34.315472332864751</v>
      </c>
      <c r="BB32">
        <f t="shared" si="0"/>
        <v>883.21011360193359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256.170787344507</v>
      </c>
      <c r="L33">
        <v>0</v>
      </c>
      <c r="M33">
        <v>31.883027696425984</v>
      </c>
      <c r="N33">
        <v>51.877512914334908</v>
      </c>
      <c r="O33">
        <v>73.283955187499998</v>
      </c>
      <c r="P33">
        <v>21.929736753416961</v>
      </c>
      <c r="Q33">
        <v>0</v>
      </c>
      <c r="R33">
        <v>9.3081236249577461</v>
      </c>
      <c r="S33">
        <v>11.577876144688645</v>
      </c>
      <c r="T33">
        <v>0</v>
      </c>
      <c r="U33">
        <v>51.756175901101514</v>
      </c>
      <c r="V33">
        <v>9.1003534285642296</v>
      </c>
      <c r="W33">
        <v>20.376771428571427</v>
      </c>
      <c r="X33">
        <v>64.793268411704432</v>
      </c>
      <c r="Y33">
        <v>0</v>
      </c>
      <c r="Z33">
        <v>8.6352868800000007</v>
      </c>
      <c r="AA33">
        <v>6.1066367999999995</v>
      </c>
      <c r="AB33">
        <v>17.351285640000004</v>
      </c>
      <c r="AC33">
        <v>12.764651820899999</v>
      </c>
      <c r="AD33">
        <v>16.015024199999999</v>
      </c>
      <c r="AE33">
        <v>21.696274600000002</v>
      </c>
      <c r="AF33">
        <v>13.669018000000003</v>
      </c>
      <c r="AG33">
        <v>28.134493200000001</v>
      </c>
      <c r="AH33">
        <v>61.637372940000006</v>
      </c>
      <c r="AI33">
        <v>14.537049799999998</v>
      </c>
      <c r="AJ33">
        <v>0</v>
      </c>
      <c r="AK33">
        <v>22.57473645</v>
      </c>
      <c r="AL33">
        <v>1.7337999999999996</v>
      </c>
      <c r="AM33">
        <v>6.9548941439999998</v>
      </c>
      <c r="AN33">
        <v>0</v>
      </c>
      <c r="AO33">
        <v>3.2926824000000003</v>
      </c>
      <c r="AP33">
        <v>3.3756911999999999</v>
      </c>
      <c r="AQ33">
        <v>43.142995999999997</v>
      </c>
      <c r="AR33">
        <v>23.274086399999998</v>
      </c>
      <c r="AS33">
        <v>10.811856671999999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34.32444232073933</v>
      </c>
      <c r="BB33">
        <f t="shared" si="0"/>
        <v>883.4409836619335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256.170787344507</v>
      </c>
      <c r="L34">
        <v>0</v>
      </c>
      <c r="M34">
        <v>31.883027696425984</v>
      </c>
      <c r="N34">
        <v>51.877512914334908</v>
      </c>
      <c r="O34">
        <v>73.283955187499998</v>
      </c>
      <c r="P34">
        <v>21.929736753416961</v>
      </c>
      <c r="Q34">
        <v>0</v>
      </c>
      <c r="R34">
        <v>9.3081236249577461</v>
      </c>
      <c r="S34">
        <v>11.577876144688645</v>
      </c>
      <c r="T34">
        <v>0</v>
      </c>
      <c r="U34">
        <v>51.756175901101514</v>
      </c>
      <c r="V34">
        <v>9.1003534285642296</v>
      </c>
      <c r="W34">
        <v>20.376771428571427</v>
      </c>
      <c r="X34">
        <v>64.793268411704432</v>
      </c>
      <c r="Y34">
        <v>0</v>
      </c>
      <c r="Z34">
        <v>2.8784289599999995</v>
      </c>
      <c r="AA34">
        <v>3.5737704000000008</v>
      </c>
      <c r="AB34">
        <v>17.351285640000004</v>
      </c>
      <c r="AC34">
        <v>8.5011918879999975</v>
      </c>
      <c r="AD34">
        <v>12.011268149999999</v>
      </c>
      <c r="AE34">
        <v>21.696274600000002</v>
      </c>
      <c r="AF34">
        <v>6.1510581000000011</v>
      </c>
      <c r="AG34">
        <v>28.134493200000001</v>
      </c>
      <c r="AH34">
        <v>45.749736999999996</v>
      </c>
      <c r="AI34">
        <v>14.537049799999998</v>
      </c>
      <c r="AJ34">
        <v>0</v>
      </c>
      <c r="AK34">
        <v>22.57473645</v>
      </c>
      <c r="AL34">
        <v>1.7337999999999996</v>
      </c>
      <c r="AM34">
        <v>6.9548941439999998</v>
      </c>
      <c r="AN34">
        <v>0</v>
      </c>
      <c r="AO34">
        <v>3.2926824000000003</v>
      </c>
      <c r="AP34">
        <v>3.3756911999999999</v>
      </c>
      <c r="AQ34">
        <v>41.920320000000004</v>
      </c>
      <c r="AR34">
        <v>1.4546303999999999</v>
      </c>
      <c r="AS34">
        <v>10.811856671999999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31.968067721139313</v>
      </c>
      <c r="BB34">
        <f t="shared" si="0"/>
        <v>822.79269011863335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256.170787344507</v>
      </c>
      <c r="L35">
        <v>0</v>
      </c>
      <c r="M35">
        <v>31.883027696425984</v>
      </c>
      <c r="N35">
        <v>51.877512914334908</v>
      </c>
      <c r="O35">
        <v>73.283955187499998</v>
      </c>
      <c r="P35">
        <v>21.929736753416961</v>
      </c>
      <c r="Q35">
        <v>0</v>
      </c>
      <c r="R35">
        <v>9.3079027450980405</v>
      </c>
      <c r="S35">
        <v>11.578001968503939</v>
      </c>
      <c r="T35">
        <v>0</v>
      </c>
      <c r="U35">
        <v>51.756175901101514</v>
      </c>
      <c r="V35">
        <v>9.1043711647915639</v>
      </c>
      <c r="W35">
        <v>20.376771428571427</v>
      </c>
      <c r="X35">
        <v>64.793268411704432</v>
      </c>
      <c r="Y35">
        <v>0</v>
      </c>
      <c r="Z35">
        <v>2.8784289599999995</v>
      </c>
      <c r="AA35">
        <v>0</v>
      </c>
      <c r="AB35">
        <v>17.351285640000004</v>
      </c>
      <c r="AC35">
        <v>4.2505959439999996</v>
      </c>
      <c r="AD35">
        <v>8.0075120999999996</v>
      </c>
      <c r="AE35">
        <v>13.524950400000002</v>
      </c>
      <c r="AF35">
        <v>6.1510581000000011</v>
      </c>
      <c r="AG35">
        <v>28.134493200000001</v>
      </c>
      <c r="AH35">
        <v>29.113468999999998</v>
      </c>
      <c r="AI35">
        <v>1.1182345999999999</v>
      </c>
      <c r="AJ35">
        <v>0</v>
      </c>
      <c r="AK35">
        <v>22.57473645</v>
      </c>
      <c r="AL35">
        <v>17.337999999999997</v>
      </c>
      <c r="AM35">
        <v>4.5663446399999996</v>
      </c>
      <c r="AN35">
        <v>0</v>
      </c>
      <c r="AO35">
        <v>3.2926824000000003</v>
      </c>
      <c r="AP35">
        <v>5.40110592</v>
      </c>
      <c r="AQ35">
        <v>32.313580000000002</v>
      </c>
      <c r="AR35">
        <v>1.4546303999999999</v>
      </c>
      <c r="AS35">
        <v>10.811856671999999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30.306897965110416</v>
      </c>
      <c r="BB35">
        <f t="shared" si="0"/>
        <v>780.03757797684511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256.170787344507</v>
      </c>
      <c r="L36">
        <v>0</v>
      </c>
      <c r="M36">
        <v>31.883027696425984</v>
      </c>
      <c r="N36">
        <v>51.877512914334908</v>
      </c>
      <c r="O36">
        <v>73.283955187499998</v>
      </c>
      <c r="P36">
        <v>21.929736753416961</v>
      </c>
      <c r="Q36">
        <v>0</v>
      </c>
      <c r="R36">
        <v>9.3079027450980405</v>
      </c>
      <c r="S36">
        <v>11.578001968503939</v>
      </c>
      <c r="T36">
        <v>0</v>
      </c>
      <c r="U36">
        <v>51.756175901101514</v>
      </c>
      <c r="V36">
        <v>9.1043711647915639</v>
      </c>
      <c r="W36">
        <v>20.376771428571427</v>
      </c>
      <c r="X36">
        <v>64.793268411704432</v>
      </c>
      <c r="Y36">
        <v>0</v>
      </c>
      <c r="Z36">
        <v>2.8784289599999995</v>
      </c>
      <c r="AA36">
        <v>0</v>
      </c>
      <c r="AB36">
        <v>17.351285640000004</v>
      </c>
      <c r="AC36">
        <v>4.2505959439999996</v>
      </c>
      <c r="AD36">
        <v>8.0075120999999996</v>
      </c>
      <c r="AE36">
        <v>6.7624751999999999</v>
      </c>
      <c r="AF36">
        <v>6.1510581000000011</v>
      </c>
      <c r="AG36">
        <v>28.134493200000001</v>
      </c>
      <c r="AH36">
        <v>16.636268000000001</v>
      </c>
      <c r="AI36">
        <v>0</v>
      </c>
      <c r="AJ36">
        <v>0</v>
      </c>
      <c r="AK36">
        <v>22.57473645</v>
      </c>
      <c r="AL36">
        <v>52.013999999999989</v>
      </c>
      <c r="AM36">
        <v>2.2831723199999998</v>
      </c>
      <c r="AN36">
        <v>0</v>
      </c>
      <c r="AO36">
        <v>3.2926824000000003</v>
      </c>
      <c r="AP36">
        <v>5.40110592</v>
      </c>
      <c r="AQ36">
        <v>23.580180000000002</v>
      </c>
      <c r="AR36">
        <v>7.2731519999999996</v>
      </c>
      <c r="AS36">
        <v>9.4529894399999979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30.597165658910413</v>
      </c>
      <c r="BB36">
        <f t="shared" si="0"/>
        <v>787.50848153104516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256.170787344507</v>
      </c>
      <c r="L37">
        <v>0</v>
      </c>
      <c r="M37">
        <v>31.883027696425984</v>
      </c>
      <c r="N37">
        <v>51.877512914334908</v>
      </c>
      <c r="O37">
        <v>73.283955187499998</v>
      </c>
      <c r="P37">
        <v>21.929736753416961</v>
      </c>
      <c r="Q37">
        <v>0</v>
      </c>
      <c r="R37">
        <v>9.3079027450980405</v>
      </c>
      <c r="S37">
        <v>11.578001968503939</v>
      </c>
      <c r="T37">
        <v>0</v>
      </c>
      <c r="U37">
        <v>51.756175901101514</v>
      </c>
      <c r="V37">
        <v>9.1043711647915639</v>
      </c>
      <c r="W37">
        <v>20.376771428571427</v>
      </c>
      <c r="X37">
        <v>64.793268411704432</v>
      </c>
      <c r="Y37">
        <v>0</v>
      </c>
      <c r="Z37">
        <v>2.8784289599999995</v>
      </c>
      <c r="AA37">
        <v>0</v>
      </c>
      <c r="AB37">
        <v>17.351285640000004</v>
      </c>
      <c r="AC37">
        <v>4.2505959439999996</v>
      </c>
      <c r="AD37">
        <v>8.0075120999999996</v>
      </c>
      <c r="AE37">
        <v>0</v>
      </c>
      <c r="AF37">
        <v>6.1510581000000011</v>
      </c>
      <c r="AG37">
        <v>28.134493200000001</v>
      </c>
      <c r="AH37">
        <v>0</v>
      </c>
      <c r="AI37">
        <v>0</v>
      </c>
      <c r="AJ37">
        <v>0</v>
      </c>
      <c r="AK37">
        <v>22.57473645</v>
      </c>
      <c r="AL37">
        <v>52.013999999999989</v>
      </c>
      <c r="AM37">
        <v>0</v>
      </c>
      <c r="AN37">
        <v>0</v>
      </c>
      <c r="AO37">
        <v>3.2926824000000003</v>
      </c>
      <c r="AP37">
        <v>5.40110592</v>
      </c>
      <c r="AQ37">
        <v>21.833500000000001</v>
      </c>
      <c r="AR37">
        <v>7.2731519999999996</v>
      </c>
      <c r="AS37">
        <v>9.4529894399999979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29.571336375310416</v>
      </c>
      <c r="BB37">
        <f t="shared" si="0"/>
        <v>761.10571529464505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256.170787344507</v>
      </c>
      <c r="L38">
        <v>0</v>
      </c>
      <c r="M38">
        <v>31.883027696425984</v>
      </c>
      <c r="N38">
        <v>51.877512914334908</v>
      </c>
      <c r="O38">
        <v>73.283955187499998</v>
      </c>
      <c r="P38">
        <v>21.929736753416961</v>
      </c>
      <c r="Q38">
        <v>0</v>
      </c>
      <c r="R38">
        <v>9.3079027450980405</v>
      </c>
      <c r="S38">
        <v>11.578001968503939</v>
      </c>
      <c r="T38">
        <v>0</v>
      </c>
      <c r="U38">
        <v>51.756175901101514</v>
      </c>
      <c r="V38">
        <v>9.1043711647915639</v>
      </c>
      <c r="W38">
        <v>20.376771428571427</v>
      </c>
      <c r="X38">
        <v>64.793268411704432</v>
      </c>
      <c r="Y38">
        <v>0</v>
      </c>
      <c r="Z38">
        <v>2.8784289599999995</v>
      </c>
      <c r="AA38">
        <v>0</v>
      </c>
      <c r="AB38">
        <v>11.532399700000001</v>
      </c>
      <c r="AC38">
        <v>0</v>
      </c>
      <c r="AD38">
        <v>8.0075120999999996</v>
      </c>
      <c r="AE38">
        <v>0</v>
      </c>
      <c r="AF38">
        <v>6.1510581000000011</v>
      </c>
      <c r="AG38">
        <v>28.134493200000001</v>
      </c>
      <c r="AH38">
        <v>0</v>
      </c>
      <c r="AI38">
        <v>0</v>
      </c>
      <c r="AJ38">
        <v>0</v>
      </c>
      <c r="AK38">
        <v>22.57473645</v>
      </c>
      <c r="AL38">
        <v>52.013999999999989</v>
      </c>
      <c r="AM38">
        <v>0</v>
      </c>
      <c r="AN38">
        <v>0</v>
      </c>
      <c r="AO38">
        <v>3.2926824000000003</v>
      </c>
      <c r="AP38">
        <v>3.0943836</v>
      </c>
      <c r="AQ38">
        <v>10.91675</v>
      </c>
      <c r="AR38">
        <v>23.274086399999998</v>
      </c>
      <c r="AS38">
        <v>9.4529894399999979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29.298615645810415</v>
      </c>
      <c r="BB38">
        <f t="shared" si="0"/>
        <v>754.08641622014522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215.00103864668478</v>
      </c>
      <c r="L39">
        <v>0</v>
      </c>
      <c r="M39">
        <v>31.883027696425984</v>
      </c>
      <c r="N39">
        <v>51.877512914334908</v>
      </c>
      <c r="O39">
        <v>73.283955187499998</v>
      </c>
      <c r="P39">
        <v>22.823602676879304</v>
      </c>
      <c r="Q39">
        <v>0</v>
      </c>
      <c r="R39">
        <v>3.0019900209351018</v>
      </c>
      <c r="S39">
        <v>3.997406077348066</v>
      </c>
      <c r="T39">
        <v>0</v>
      </c>
      <c r="U39">
        <v>51.756175901101514</v>
      </c>
      <c r="V39">
        <v>9.1043711647915639</v>
      </c>
      <c r="W39">
        <v>20.376771428571427</v>
      </c>
      <c r="X39">
        <v>64.793268411704432</v>
      </c>
      <c r="Y39">
        <v>0</v>
      </c>
      <c r="Z39">
        <v>2.8784289599999995</v>
      </c>
      <c r="AA39">
        <v>0</v>
      </c>
      <c r="AB39">
        <v>5.7369297999999986</v>
      </c>
      <c r="AC39">
        <v>0</v>
      </c>
      <c r="AD39">
        <v>8.0075120999999996</v>
      </c>
      <c r="AE39">
        <v>0</v>
      </c>
      <c r="AF39">
        <v>0</v>
      </c>
      <c r="AG39">
        <v>28.134493200000001</v>
      </c>
      <c r="AH39">
        <v>0</v>
      </c>
      <c r="AI39">
        <v>0</v>
      </c>
      <c r="AJ39">
        <v>0</v>
      </c>
      <c r="AK39">
        <v>22.57473645</v>
      </c>
      <c r="AL39">
        <v>52.013999999999989</v>
      </c>
      <c r="AM39">
        <v>0</v>
      </c>
      <c r="AN39">
        <v>0</v>
      </c>
      <c r="AO39">
        <v>3.2926824000000003</v>
      </c>
      <c r="AP39">
        <v>3.0943836</v>
      </c>
      <c r="AQ39">
        <v>0</v>
      </c>
      <c r="AR39">
        <v>23.274086399999998</v>
      </c>
      <c r="AS39">
        <v>9.4529894399999979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26.417854995352094</v>
      </c>
      <c r="BB39">
        <f t="shared" si="0"/>
        <v>679.941507480925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215.00103864668478</v>
      </c>
      <c r="L40">
        <v>0</v>
      </c>
      <c r="M40">
        <v>31.883027696425984</v>
      </c>
      <c r="N40">
        <v>51.877512914334908</v>
      </c>
      <c r="O40">
        <v>73.283955187499998</v>
      </c>
      <c r="P40">
        <v>22.823031984169809</v>
      </c>
      <c r="Q40">
        <v>0</v>
      </c>
      <c r="R40">
        <v>3.0019900209351018</v>
      </c>
      <c r="S40">
        <v>3.997406077348066</v>
      </c>
      <c r="T40">
        <v>0</v>
      </c>
      <c r="U40">
        <v>51.756175901101514</v>
      </c>
      <c r="V40">
        <v>9.1043711647915639</v>
      </c>
      <c r="W40">
        <v>20.376771428571427</v>
      </c>
      <c r="X40">
        <v>64.793268411704432</v>
      </c>
      <c r="Y40">
        <v>0</v>
      </c>
      <c r="Z40">
        <v>2.8784289599999995</v>
      </c>
      <c r="AA40">
        <v>0</v>
      </c>
      <c r="AB40">
        <v>5.7369297999999986</v>
      </c>
      <c r="AC40">
        <v>0</v>
      </c>
      <c r="AD40">
        <v>8.0075120999999996</v>
      </c>
      <c r="AE40">
        <v>0</v>
      </c>
      <c r="AF40">
        <v>0</v>
      </c>
      <c r="AG40">
        <v>28.134493200000001</v>
      </c>
      <c r="AH40">
        <v>0</v>
      </c>
      <c r="AI40">
        <v>0</v>
      </c>
      <c r="AJ40">
        <v>0</v>
      </c>
      <c r="AK40">
        <v>22.57473645</v>
      </c>
      <c r="AL40">
        <v>17.337999999999997</v>
      </c>
      <c r="AM40">
        <v>0</v>
      </c>
      <c r="AN40">
        <v>0</v>
      </c>
      <c r="AO40">
        <v>3.2926824000000003</v>
      </c>
      <c r="AP40">
        <v>3.0943836</v>
      </c>
      <c r="AQ40">
        <v>0</v>
      </c>
      <c r="AR40">
        <v>23.274086399999998</v>
      </c>
      <c r="AS40">
        <v>9.4529894399999979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25.120951251446336</v>
      </c>
      <c r="BB40">
        <f t="shared" si="0"/>
        <v>646.56184053212121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215.00103864668478</v>
      </c>
      <c r="L41">
        <v>0</v>
      </c>
      <c r="M41">
        <v>31.883027696425984</v>
      </c>
      <c r="N41">
        <v>51.877512914334908</v>
      </c>
      <c r="O41">
        <v>73.283955187499998</v>
      </c>
      <c r="P41">
        <v>22.823031984169809</v>
      </c>
      <c r="Q41">
        <v>0</v>
      </c>
      <c r="R41">
        <v>3.0019900209351018</v>
      </c>
      <c r="S41">
        <v>3.997406077348066</v>
      </c>
      <c r="T41">
        <v>0</v>
      </c>
      <c r="U41">
        <v>51.756175901101514</v>
      </c>
      <c r="V41">
        <v>9.1043711647915639</v>
      </c>
      <c r="W41">
        <v>20.376771428571427</v>
      </c>
      <c r="X41">
        <v>64.793268411704432</v>
      </c>
      <c r="Y41">
        <v>0</v>
      </c>
      <c r="Z41">
        <v>2.8784289599999995</v>
      </c>
      <c r="AA41">
        <v>0</v>
      </c>
      <c r="AB41">
        <v>0</v>
      </c>
      <c r="AC41">
        <v>0</v>
      </c>
      <c r="AD41">
        <v>3.5395524499999995</v>
      </c>
      <c r="AE41">
        <v>0</v>
      </c>
      <c r="AF41">
        <v>0</v>
      </c>
      <c r="AG41">
        <v>28.134493200000001</v>
      </c>
      <c r="AH41">
        <v>0</v>
      </c>
      <c r="AI41">
        <v>0</v>
      </c>
      <c r="AJ41">
        <v>0</v>
      </c>
      <c r="AK41">
        <v>22.57473645</v>
      </c>
      <c r="AL41">
        <v>8.6689999999999987</v>
      </c>
      <c r="AM41">
        <v>0</v>
      </c>
      <c r="AN41">
        <v>0</v>
      </c>
      <c r="AO41">
        <v>3.2926824000000003</v>
      </c>
      <c r="AP41">
        <v>3.0943836</v>
      </c>
      <c r="AQ41">
        <v>0</v>
      </c>
      <c r="AR41">
        <v>2.4243839999999999</v>
      </c>
      <c r="AS41">
        <v>9.4529894399999979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23.635288990746339</v>
      </c>
      <c r="BB41">
        <f t="shared" si="0"/>
        <v>608.32391094282127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215.00103864668478</v>
      </c>
      <c r="L42">
        <v>0</v>
      </c>
      <c r="M42">
        <v>31.883027696425984</v>
      </c>
      <c r="N42">
        <v>51.877512914334908</v>
      </c>
      <c r="O42">
        <v>73.283955187499998</v>
      </c>
      <c r="P42">
        <v>22.823602676879304</v>
      </c>
      <c r="Q42">
        <v>0</v>
      </c>
      <c r="R42">
        <v>3.0019900209351018</v>
      </c>
      <c r="S42">
        <v>3.997406077348066</v>
      </c>
      <c r="T42">
        <v>0</v>
      </c>
      <c r="U42">
        <v>51.756175901101514</v>
      </c>
      <c r="V42">
        <v>9.1043711647915639</v>
      </c>
      <c r="W42">
        <v>20.376771428571427</v>
      </c>
      <c r="X42">
        <v>64.793268411704432</v>
      </c>
      <c r="Y42">
        <v>0</v>
      </c>
      <c r="Z42">
        <v>2.8784289599999995</v>
      </c>
      <c r="AA42">
        <v>0</v>
      </c>
      <c r="AB42">
        <v>0</v>
      </c>
      <c r="AC42">
        <v>0</v>
      </c>
      <c r="AD42">
        <v>3.5395524499999995</v>
      </c>
      <c r="AE42">
        <v>0</v>
      </c>
      <c r="AF42">
        <v>0</v>
      </c>
      <c r="AG42">
        <v>28.134493200000001</v>
      </c>
      <c r="AH42">
        <v>0</v>
      </c>
      <c r="AI42">
        <v>0</v>
      </c>
      <c r="AJ42">
        <v>0</v>
      </c>
      <c r="AK42">
        <v>22.57473645</v>
      </c>
      <c r="AL42">
        <v>8.6689999999999987</v>
      </c>
      <c r="AM42">
        <v>0</v>
      </c>
      <c r="AN42">
        <v>0</v>
      </c>
      <c r="AO42">
        <v>3.2926824000000003</v>
      </c>
      <c r="AP42">
        <v>3.0943836</v>
      </c>
      <c r="AQ42">
        <v>0</v>
      </c>
      <c r="AR42">
        <v>2.4243839999999999</v>
      </c>
      <c r="AS42">
        <v>9.4529894399999979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23.635310334652097</v>
      </c>
      <c r="BB42">
        <f t="shared" si="0"/>
        <v>608.32446029162497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215.00103864668478</v>
      </c>
      <c r="L43">
        <v>0</v>
      </c>
      <c r="M43">
        <v>31.883027696425984</v>
      </c>
      <c r="N43">
        <v>51.877512914334908</v>
      </c>
      <c r="O43">
        <v>73.283955187499998</v>
      </c>
      <c r="P43">
        <v>22.823602676879304</v>
      </c>
      <c r="Q43">
        <v>0</v>
      </c>
      <c r="R43">
        <v>3.0019900209351018</v>
      </c>
      <c r="S43">
        <v>3.997406077348066</v>
      </c>
      <c r="T43">
        <v>0</v>
      </c>
      <c r="U43">
        <v>51.756175901101514</v>
      </c>
      <c r="V43">
        <v>9.1043711647915639</v>
      </c>
      <c r="W43">
        <v>20.376771428571427</v>
      </c>
      <c r="X43">
        <v>64.793268411704432</v>
      </c>
      <c r="Y43">
        <v>0</v>
      </c>
      <c r="Z43">
        <v>2.8784289599999995</v>
      </c>
      <c r="AA43">
        <v>0</v>
      </c>
      <c r="AB43">
        <v>0</v>
      </c>
      <c r="AC43">
        <v>0</v>
      </c>
      <c r="AD43">
        <v>3.5395524499999995</v>
      </c>
      <c r="AE43">
        <v>0</v>
      </c>
      <c r="AF43">
        <v>0</v>
      </c>
      <c r="AG43">
        <v>28.134493200000001</v>
      </c>
      <c r="AH43">
        <v>0</v>
      </c>
      <c r="AI43">
        <v>0</v>
      </c>
      <c r="AJ43">
        <v>0</v>
      </c>
      <c r="AK43">
        <v>22.57473645</v>
      </c>
      <c r="AL43">
        <v>8.6689999999999987</v>
      </c>
      <c r="AM43">
        <v>0</v>
      </c>
      <c r="AN43">
        <v>0</v>
      </c>
      <c r="AO43">
        <v>3.2926824000000003</v>
      </c>
      <c r="AP43">
        <v>3.0943836</v>
      </c>
      <c r="AQ43">
        <v>0</v>
      </c>
      <c r="AR43">
        <v>2.4243839999999999</v>
      </c>
      <c r="AS43">
        <v>9.4529894399999979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23.635310334652097</v>
      </c>
      <c r="BB43">
        <f t="shared" si="0"/>
        <v>608.32446029162497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215.00103864668478</v>
      </c>
      <c r="L44">
        <v>0</v>
      </c>
      <c r="M44">
        <v>31.883027696425984</v>
      </c>
      <c r="N44">
        <v>51.877512914334908</v>
      </c>
      <c r="O44">
        <v>73.283955187499998</v>
      </c>
      <c r="P44">
        <v>22.823602676879304</v>
      </c>
      <c r="Q44">
        <v>0</v>
      </c>
      <c r="R44">
        <v>3.0019900209351018</v>
      </c>
      <c r="S44">
        <v>3.997406077348066</v>
      </c>
      <c r="T44">
        <v>0</v>
      </c>
      <c r="U44">
        <v>51.756175901101514</v>
      </c>
      <c r="V44">
        <v>9.1043711647915639</v>
      </c>
      <c r="W44">
        <v>20.376771428571427</v>
      </c>
      <c r="X44">
        <v>64.793268411704432</v>
      </c>
      <c r="Y44">
        <v>0</v>
      </c>
      <c r="Z44">
        <v>2.8784289599999995</v>
      </c>
      <c r="AA44">
        <v>0</v>
      </c>
      <c r="AB44">
        <v>0</v>
      </c>
      <c r="AC44">
        <v>0</v>
      </c>
      <c r="AD44">
        <v>3.5395524499999995</v>
      </c>
      <c r="AE44">
        <v>0</v>
      </c>
      <c r="AF44">
        <v>0</v>
      </c>
      <c r="AG44">
        <v>28.134493200000001</v>
      </c>
      <c r="AH44">
        <v>0</v>
      </c>
      <c r="AI44">
        <v>0</v>
      </c>
      <c r="AJ44">
        <v>0</v>
      </c>
      <c r="AK44">
        <v>22.57473645</v>
      </c>
      <c r="AL44">
        <v>8.6689999999999987</v>
      </c>
      <c r="AM44">
        <v>0</v>
      </c>
      <c r="AN44">
        <v>0</v>
      </c>
      <c r="AO44">
        <v>3.2926824000000003</v>
      </c>
      <c r="AP44">
        <v>3.0943836</v>
      </c>
      <c r="AQ44">
        <v>0</v>
      </c>
      <c r="AR44">
        <v>2.4243839999999999</v>
      </c>
      <c r="AS44">
        <v>9.4529894399999979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23.635310334652097</v>
      </c>
      <c r="BB44">
        <f t="shared" si="0"/>
        <v>608.32446029162497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215.00103864668478</v>
      </c>
      <c r="L45">
        <v>0</v>
      </c>
      <c r="M45">
        <v>31.883027696425984</v>
      </c>
      <c r="N45">
        <v>51.877512914334908</v>
      </c>
      <c r="O45">
        <v>73.283955187499998</v>
      </c>
      <c r="P45">
        <v>23.862103105643495</v>
      </c>
      <c r="Q45">
        <v>0</v>
      </c>
      <c r="R45">
        <v>3.0019900209351018</v>
      </c>
      <c r="S45">
        <v>3.997406077348066</v>
      </c>
      <c r="T45">
        <v>0</v>
      </c>
      <c r="U45">
        <v>51.756175901101514</v>
      </c>
      <c r="V45">
        <v>9.1043711647915639</v>
      </c>
      <c r="W45">
        <v>20.376771428571427</v>
      </c>
      <c r="X45">
        <v>64.793268411704432</v>
      </c>
      <c r="Y45">
        <v>0</v>
      </c>
      <c r="Z45">
        <v>2.8784289599999995</v>
      </c>
      <c r="AA45">
        <v>0</v>
      </c>
      <c r="AB45">
        <v>0</v>
      </c>
      <c r="AC45">
        <v>0</v>
      </c>
      <c r="AD45">
        <v>3.5395524499999995</v>
      </c>
      <c r="AE45">
        <v>0</v>
      </c>
      <c r="AF45">
        <v>0</v>
      </c>
      <c r="AG45">
        <v>28.134493200000001</v>
      </c>
      <c r="AH45">
        <v>0</v>
      </c>
      <c r="AI45">
        <v>0</v>
      </c>
      <c r="AJ45">
        <v>0</v>
      </c>
      <c r="AK45">
        <v>22.57473645</v>
      </c>
      <c r="AL45">
        <v>8.6689999999999987</v>
      </c>
      <c r="AM45">
        <v>0</v>
      </c>
      <c r="AN45">
        <v>0</v>
      </c>
      <c r="AO45">
        <v>3.2926824000000003</v>
      </c>
      <c r="AP45">
        <v>3.0943836</v>
      </c>
      <c r="AQ45">
        <v>0</v>
      </c>
      <c r="AR45">
        <v>2.4243839999999999</v>
      </c>
      <c r="AS45">
        <v>9.4529894399999979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23.67415025464134</v>
      </c>
      <c r="BB45">
        <f t="shared" si="0"/>
        <v>609.3241208003999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215.00103864668478</v>
      </c>
      <c r="L46">
        <v>0</v>
      </c>
      <c r="M46">
        <v>31.883027696425984</v>
      </c>
      <c r="N46">
        <v>51.877512914334908</v>
      </c>
      <c r="O46">
        <v>73.283955187499998</v>
      </c>
      <c r="P46">
        <v>24.007895205602299</v>
      </c>
      <c r="Q46">
        <v>0</v>
      </c>
      <c r="R46">
        <v>3.0019900209351018</v>
      </c>
      <c r="S46">
        <v>3.997406077348066</v>
      </c>
      <c r="T46">
        <v>0</v>
      </c>
      <c r="U46">
        <v>51.756175901101514</v>
      </c>
      <c r="V46">
        <v>9.1043711647915639</v>
      </c>
      <c r="W46">
        <v>20.376771428571427</v>
      </c>
      <c r="X46">
        <v>64.793268411704432</v>
      </c>
      <c r="Y46">
        <v>0</v>
      </c>
      <c r="Z46">
        <v>2.8784289599999995</v>
      </c>
      <c r="AA46">
        <v>0</v>
      </c>
      <c r="AB46">
        <v>0</v>
      </c>
      <c r="AC46">
        <v>0</v>
      </c>
      <c r="AD46">
        <v>3.5395524499999995</v>
      </c>
      <c r="AE46">
        <v>0</v>
      </c>
      <c r="AF46">
        <v>0</v>
      </c>
      <c r="AG46">
        <v>28.134493200000001</v>
      </c>
      <c r="AH46">
        <v>0</v>
      </c>
      <c r="AI46">
        <v>0</v>
      </c>
      <c r="AJ46">
        <v>0</v>
      </c>
      <c r="AK46">
        <v>22.57473645</v>
      </c>
      <c r="AL46">
        <v>8.6689999999999987</v>
      </c>
      <c r="AM46">
        <v>0</v>
      </c>
      <c r="AN46">
        <v>0</v>
      </c>
      <c r="AO46">
        <v>3.2926824000000003</v>
      </c>
      <c r="AP46">
        <v>3.0943836</v>
      </c>
      <c r="AQ46">
        <v>0</v>
      </c>
      <c r="AR46">
        <v>2.4243839999999999</v>
      </c>
      <c r="AS46">
        <v>9.4529894399999979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23.679602863375088</v>
      </c>
      <c r="BB46">
        <f t="shared" si="0"/>
        <v>609.46446029162496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254.99688322853717</v>
      </c>
      <c r="L47">
        <v>0</v>
      </c>
      <c r="M47">
        <v>31.883027696425984</v>
      </c>
      <c r="N47">
        <v>51.877512914334908</v>
      </c>
      <c r="O47">
        <v>73.283955187499998</v>
      </c>
      <c r="P47">
        <v>24.007895205602299</v>
      </c>
      <c r="Q47">
        <v>0</v>
      </c>
      <c r="R47">
        <v>9.3079027450980405</v>
      </c>
      <c r="S47">
        <v>11.578001968503939</v>
      </c>
      <c r="T47">
        <v>0</v>
      </c>
      <c r="U47">
        <v>51.756175901101514</v>
      </c>
      <c r="V47">
        <v>9.1043711647915639</v>
      </c>
      <c r="W47">
        <v>20.376771428571427</v>
      </c>
      <c r="X47">
        <v>64.793268411704432</v>
      </c>
      <c r="Y47">
        <v>0</v>
      </c>
      <c r="Z47">
        <v>2.8784289599999995</v>
      </c>
      <c r="AA47">
        <v>0</v>
      </c>
      <c r="AB47">
        <v>0</v>
      </c>
      <c r="AC47">
        <v>0</v>
      </c>
      <c r="AD47">
        <v>3.5395524499999995</v>
      </c>
      <c r="AE47">
        <v>0</v>
      </c>
      <c r="AF47">
        <v>0</v>
      </c>
      <c r="AG47">
        <v>28.134493200000001</v>
      </c>
      <c r="AH47">
        <v>0</v>
      </c>
      <c r="AI47">
        <v>0</v>
      </c>
      <c r="AJ47">
        <v>0</v>
      </c>
      <c r="AK47">
        <v>22.57473645</v>
      </c>
      <c r="AL47">
        <v>8.6689999999999987</v>
      </c>
      <c r="AM47">
        <v>0</v>
      </c>
      <c r="AN47">
        <v>0</v>
      </c>
      <c r="AO47">
        <v>3.2926824000000003</v>
      </c>
      <c r="AP47">
        <v>3.0943836</v>
      </c>
      <c r="AQ47">
        <v>0</v>
      </c>
      <c r="AR47">
        <v>23.274086399999998</v>
      </c>
      <c r="AS47">
        <v>9.4529894399999979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26.47458211398952</v>
      </c>
      <c r="BB47">
        <f t="shared" si="0"/>
        <v>681.4015366381816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254.99688322853717</v>
      </c>
      <c r="L48">
        <v>0</v>
      </c>
      <c r="M48">
        <v>31.883027696425984</v>
      </c>
      <c r="N48">
        <v>51.877512914334908</v>
      </c>
      <c r="O48">
        <v>73.283955187499998</v>
      </c>
      <c r="P48">
        <v>24.007895205602299</v>
      </c>
      <c r="Q48">
        <v>0</v>
      </c>
      <c r="R48">
        <v>9.3079027450980405</v>
      </c>
      <c r="S48">
        <v>11.578001968503939</v>
      </c>
      <c r="T48">
        <v>0</v>
      </c>
      <c r="U48">
        <v>51.756175901101514</v>
      </c>
      <c r="V48">
        <v>9.1043711647915639</v>
      </c>
      <c r="W48">
        <v>20.376771428571427</v>
      </c>
      <c r="X48">
        <v>64.793268411704432</v>
      </c>
      <c r="Y48">
        <v>0</v>
      </c>
      <c r="Z48">
        <v>2.8784289599999995</v>
      </c>
      <c r="AA48">
        <v>0</v>
      </c>
      <c r="AB48">
        <v>0</v>
      </c>
      <c r="AC48">
        <v>0</v>
      </c>
      <c r="AD48">
        <v>3.5395524499999995</v>
      </c>
      <c r="AE48">
        <v>0</v>
      </c>
      <c r="AF48">
        <v>0</v>
      </c>
      <c r="AG48">
        <v>28.134493200000001</v>
      </c>
      <c r="AH48">
        <v>0</v>
      </c>
      <c r="AI48">
        <v>0</v>
      </c>
      <c r="AJ48">
        <v>0</v>
      </c>
      <c r="AK48">
        <v>22.57473645</v>
      </c>
      <c r="AL48">
        <v>8.6689999999999987</v>
      </c>
      <c r="AM48">
        <v>0</v>
      </c>
      <c r="AN48">
        <v>0</v>
      </c>
      <c r="AO48">
        <v>3.2926824000000003</v>
      </c>
      <c r="AP48">
        <v>3.0943836</v>
      </c>
      <c r="AQ48">
        <v>0</v>
      </c>
      <c r="AR48">
        <v>23.274086399999998</v>
      </c>
      <c r="AS48">
        <v>9.4529894399999979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26.47458211398952</v>
      </c>
      <c r="BB48">
        <f t="shared" si="0"/>
        <v>681.4015366381816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254.99688322853717</v>
      </c>
      <c r="L49">
        <v>0</v>
      </c>
      <c r="M49">
        <v>31.883027696425984</v>
      </c>
      <c r="N49">
        <v>51.877512914334908</v>
      </c>
      <c r="O49">
        <v>73.283955187499998</v>
      </c>
      <c r="P49">
        <v>24.007895205602299</v>
      </c>
      <c r="Q49">
        <v>0</v>
      </c>
      <c r="R49">
        <v>9.3079414634146342</v>
      </c>
      <c r="S49">
        <v>11.580811617312074</v>
      </c>
      <c r="T49">
        <v>0</v>
      </c>
      <c r="U49">
        <v>51.756175901101514</v>
      </c>
      <c r="V49">
        <v>9.2146269788670949</v>
      </c>
      <c r="W49">
        <v>20.376771428571427</v>
      </c>
      <c r="X49">
        <v>64.793268411704432</v>
      </c>
      <c r="Y49">
        <v>0</v>
      </c>
      <c r="Z49">
        <v>2.8784289599999995</v>
      </c>
      <c r="AA49">
        <v>0</v>
      </c>
      <c r="AB49">
        <v>0</v>
      </c>
      <c r="AC49">
        <v>0</v>
      </c>
      <c r="AD49">
        <v>3.5395524499999995</v>
      </c>
      <c r="AE49">
        <v>0</v>
      </c>
      <c r="AF49">
        <v>0</v>
      </c>
      <c r="AG49">
        <v>28.134493200000001</v>
      </c>
      <c r="AH49">
        <v>0</v>
      </c>
      <c r="AI49">
        <v>0</v>
      </c>
      <c r="AJ49">
        <v>0</v>
      </c>
      <c r="AK49">
        <v>22.57473645</v>
      </c>
      <c r="AL49">
        <v>8.6689999999999987</v>
      </c>
      <c r="AM49">
        <v>0</v>
      </c>
      <c r="AN49">
        <v>0</v>
      </c>
      <c r="AO49">
        <v>3.2926824000000003</v>
      </c>
      <c r="AP49">
        <v>5.40110592</v>
      </c>
      <c r="AQ49">
        <v>0</v>
      </c>
      <c r="AR49">
        <v>2.4243839999999999</v>
      </c>
      <c r="AS49">
        <v>9.4529894399999979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25.785304074377756</v>
      </c>
      <c r="BB49">
        <f t="shared" si="0"/>
        <v>663.66093877899357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254.99688322853717</v>
      </c>
      <c r="L50">
        <v>0</v>
      </c>
      <c r="M50">
        <v>31.883027696425984</v>
      </c>
      <c r="N50">
        <v>51.877512914334908</v>
      </c>
      <c r="O50">
        <v>73.283955187499998</v>
      </c>
      <c r="P50">
        <v>24.007895205602299</v>
      </c>
      <c r="Q50">
        <v>0</v>
      </c>
      <c r="R50">
        <v>9.3079414634146342</v>
      </c>
      <c r="S50">
        <v>11.580811617312074</v>
      </c>
      <c r="T50">
        <v>0</v>
      </c>
      <c r="U50">
        <v>51.756175901101514</v>
      </c>
      <c r="V50">
        <v>9.1003534285642296</v>
      </c>
      <c r="W50">
        <v>20.376771428571427</v>
      </c>
      <c r="X50">
        <v>64.793268411704432</v>
      </c>
      <c r="Y50">
        <v>0</v>
      </c>
      <c r="Z50">
        <v>2.8784289599999995</v>
      </c>
      <c r="AA50">
        <v>0</v>
      </c>
      <c r="AB50">
        <v>0</v>
      </c>
      <c r="AC50">
        <v>0</v>
      </c>
      <c r="AD50">
        <v>3.5395524499999995</v>
      </c>
      <c r="AE50">
        <v>0</v>
      </c>
      <c r="AF50">
        <v>0</v>
      </c>
      <c r="AG50">
        <v>28.134493200000001</v>
      </c>
      <c r="AH50">
        <v>0</v>
      </c>
      <c r="AI50">
        <v>0</v>
      </c>
      <c r="AJ50">
        <v>0</v>
      </c>
      <c r="AK50">
        <v>22.57473645</v>
      </c>
      <c r="AL50">
        <v>8.6689999999999987</v>
      </c>
      <c r="AM50">
        <v>0</v>
      </c>
      <c r="AN50">
        <v>0</v>
      </c>
      <c r="AO50">
        <v>3.2926824000000003</v>
      </c>
      <c r="AP50">
        <v>5.40110592</v>
      </c>
      <c r="AQ50">
        <v>0</v>
      </c>
      <c r="AR50">
        <v>2.4243839999999999</v>
      </c>
      <c r="AS50">
        <v>9.4529894399999979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25.781030524074886</v>
      </c>
      <c r="BB50">
        <f t="shared" si="0"/>
        <v>663.55093877899355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254.99688322853717</v>
      </c>
      <c r="L51">
        <v>0</v>
      </c>
      <c r="M51">
        <v>31.883027696425984</v>
      </c>
      <c r="N51">
        <v>51.877512914334908</v>
      </c>
      <c r="O51">
        <v>73.283955187499998</v>
      </c>
      <c r="P51">
        <v>24.007895205602299</v>
      </c>
      <c r="Q51">
        <v>0</v>
      </c>
      <c r="R51">
        <v>3.8421441686555298</v>
      </c>
      <c r="S51">
        <v>4.6147841824328122</v>
      </c>
      <c r="T51">
        <v>0</v>
      </c>
      <c r="U51">
        <v>49.759250944447885</v>
      </c>
      <c r="V51">
        <v>9.1003534285642296</v>
      </c>
      <c r="W51">
        <v>20.376771428571427</v>
      </c>
      <c r="X51">
        <v>64.788039794732768</v>
      </c>
      <c r="Y51">
        <v>0</v>
      </c>
      <c r="Z51">
        <v>2.8784289599999995</v>
      </c>
      <c r="AA51">
        <v>0</v>
      </c>
      <c r="AB51">
        <v>0</v>
      </c>
      <c r="AC51">
        <v>0</v>
      </c>
      <c r="AD51">
        <v>3.5395524499999995</v>
      </c>
      <c r="AE51">
        <v>0</v>
      </c>
      <c r="AF51">
        <v>0</v>
      </c>
      <c r="AG51">
        <v>28.134493200000001</v>
      </c>
      <c r="AH51">
        <v>0</v>
      </c>
      <c r="AI51">
        <v>0</v>
      </c>
      <c r="AJ51">
        <v>0</v>
      </c>
      <c r="AK51">
        <v>22.57473645</v>
      </c>
      <c r="AL51">
        <v>8.6689999999999987</v>
      </c>
      <c r="AM51">
        <v>0</v>
      </c>
      <c r="AN51">
        <v>0</v>
      </c>
      <c r="AO51">
        <v>3.2926824000000003</v>
      </c>
      <c r="AP51">
        <v>5.40110592</v>
      </c>
      <c r="AQ51">
        <v>0</v>
      </c>
      <c r="AR51">
        <v>8.7277824000000006</v>
      </c>
      <c r="AS51">
        <v>9.4529894399999979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25.476946720576386</v>
      </c>
      <c r="BB51">
        <f t="shared" si="0"/>
        <v>655.72444267922845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254.99688322853717</v>
      </c>
      <c r="L52">
        <v>0</v>
      </c>
      <c r="M52">
        <v>31.883027696425984</v>
      </c>
      <c r="N52">
        <v>51.877512914334908</v>
      </c>
      <c r="O52">
        <v>73.283955187499998</v>
      </c>
      <c r="P52">
        <v>24.007895205602299</v>
      </c>
      <c r="Q52">
        <v>0</v>
      </c>
      <c r="R52">
        <v>0.58560386364326378</v>
      </c>
      <c r="S52">
        <v>0.27396211980504737</v>
      </c>
      <c r="T52">
        <v>0</v>
      </c>
      <c r="U52">
        <v>47.755019519907087</v>
      </c>
      <c r="V52">
        <v>9.1003534285642296</v>
      </c>
      <c r="W52">
        <v>20.376771428571427</v>
      </c>
      <c r="X52">
        <v>64.788039794732768</v>
      </c>
      <c r="Y52">
        <v>0</v>
      </c>
      <c r="Z52">
        <v>2.8784289599999995</v>
      </c>
      <c r="AA52">
        <v>0</v>
      </c>
      <c r="AB52">
        <v>0</v>
      </c>
      <c r="AC52">
        <v>0</v>
      </c>
      <c r="AD52">
        <v>3.5395524499999995</v>
      </c>
      <c r="AE52">
        <v>0</v>
      </c>
      <c r="AF52">
        <v>0</v>
      </c>
      <c r="AG52">
        <v>28.134493200000001</v>
      </c>
      <c r="AH52">
        <v>0</v>
      </c>
      <c r="AI52">
        <v>0</v>
      </c>
      <c r="AJ52">
        <v>0</v>
      </c>
      <c r="AK52">
        <v>22.57473645</v>
      </c>
      <c r="AL52">
        <v>8.6689999999999987</v>
      </c>
      <c r="AM52">
        <v>0</v>
      </c>
      <c r="AN52">
        <v>0</v>
      </c>
      <c r="AO52">
        <v>3.2926824000000003</v>
      </c>
      <c r="AP52">
        <v>3.3756911999999999</v>
      </c>
      <c r="AQ52">
        <v>0</v>
      </c>
      <c r="AR52">
        <v>8.7277824000000006</v>
      </c>
      <c r="AS52">
        <v>9.4529894399999979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25.042096566723067</v>
      </c>
      <c r="BB52">
        <f t="shared" si="0"/>
        <v>644.532284320901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254.99688322853717</v>
      </c>
      <c r="L53">
        <v>0</v>
      </c>
      <c r="M53">
        <v>31.883027696425984</v>
      </c>
      <c r="N53">
        <v>51.877512914334908</v>
      </c>
      <c r="O53">
        <v>73.283955187499998</v>
      </c>
      <c r="P53">
        <v>24.007895205602299</v>
      </c>
      <c r="Q53">
        <v>0</v>
      </c>
      <c r="R53">
        <v>0.27253560866087573</v>
      </c>
      <c r="S53">
        <v>0</v>
      </c>
      <c r="T53">
        <v>0</v>
      </c>
      <c r="U53">
        <v>46.717070114108573</v>
      </c>
      <c r="V53">
        <v>9.1003534285642296</v>
      </c>
      <c r="W53">
        <v>20.376771428571427</v>
      </c>
      <c r="X53">
        <v>64.788039794732768</v>
      </c>
      <c r="Y53">
        <v>0</v>
      </c>
      <c r="Z53">
        <v>2.8784289599999995</v>
      </c>
      <c r="AA53">
        <v>0</v>
      </c>
      <c r="AB53">
        <v>0</v>
      </c>
      <c r="AC53">
        <v>0</v>
      </c>
      <c r="AD53">
        <v>3.5395524499999995</v>
      </c>
      <c r="AE53">
        <v>0</v>
      </c>
      <c r="AF53">
        <v>0</v>
      </c>
      <c r="AG53">
        <v>28.134493200000001</v>
      </c>
      <c r="AH53">
        <v>0</v>
      </c>
      <c r="AI53">
        <v>0</v>
      </c>
      <c r="AJ53">
        <v>0</v>
      </c>
      <c r="AK53">
        <v>22.57473645</v>
      </c>
      <c r="AL53">
        <v>8.6689999999999987</v>
      </c>
      <c r="AM53">
        <v>0</v>
      </c>
      <c r="AN53">
        <v>0</v>
      </c>
      <c r="AO53">
        <v>3.2926824000000003</v>
      </c>
      <c r="AP53">
        <v>3.3756911999999999</v>
      </c>
      <c r="AQ53">
        <v>0</v>
      </c>
      <c r="AR53">
        <v>8.7277824000000006</v>
      </c>
      <c r="AS53">
        <v>9.4529894399999979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24.981322312288036</v>
      </c>
      <c r="BB53">
        <f t="shared" si="0"/>
        <v>642.96807879475011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254.99688322853717</v>
      </c>
      <c r="L54">
        <v>0</v>
      </c>
      <c r="M54">
        <v>31.883027696425984</v>
      </c>
      <c r="N54">
        <v>51.877512914334908</v>
      </c>
      <c r="O54">
        <v>73.283955187499998</v>
      </c>
      <c r="P54">
        <v>24.007895205602299</v>
      </c>
      <c r="Q54">
        <v>0</v>
      </c>
      <c r="R54">
        <v>1.3707145851703406</v>
      </c>
      <c r="S54">
        <v>0</v>
      </c>
      <c r="T54">
        <v>0</v>
      </c>
      <c r="U54">
        <v>46.717070114108573</v>
      </c>
      <c r="V54">
        <v>9.1003534285642296</v>
      </c>
      <c r="W54">
        <v>20.376771428571427</v>
      </c>
      <c r="X54">
        <v>64.788039794732768</v>
      </c>
      <c r="Y54">
        <v>0</v>
      </c>
      <c r="Z54">
        <v>2.8784289599999995</v>
      </c>
      <c r="AA54">
        <v>0</v>
      </c>
      <c r="AB54">
        <v>0</v>
      </c>
      <c r="AC54">
        <v>0</v>
      </c>
      <c r="AD54">
        <v>3.5395524499999995</v>
      </c>
      <c r="AE54">
        <v>0</v>
      </c>
      <c r="AF54">
        <v>0</v>
      </c>
      <c r="AG54">
        <v>28.134493200000001</v>
      </c>
      <c r="AH54">
        <v>0</v>
      </c>
      <c r="AI54">
        <v>0</v>
      </c>
      <c r="AJ54">
        <v>0</v>
      </c>
      <c r="AK54">
        <v>22.57473645</v>
      </c>
      <c r="AL54">
        <v>8.6689999999999987</v>
      </c>
      <c r="AM54">
        <v>0</v>
      </c>
      <c r="AN54">
        <v>0</v>
      </c>
      <c r="AO54">
        <v>3.2926824000000003</v>
      </c>
      <c r="AP54">
        <v>3.3756911999999999</v>
      </c>
      <c r="AQ54">
        <v>0</v>
      </c>
      <c r="AR54">
        <v>8.7277824000000006</v>
      </c>
      <c r="AS54">
        <v>9.4529894399999979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25.022394162134752</v>
      </c>
      <c r="BB54">
        <f t="shared" si="0"/>
        <v>644.0251859214128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254.99688322853717</v>
      </c>
      <c r="L55">
        <v>0</v>
      </c>
      <c r="M55">
        <v>31.883027696425984</v>
      </c>
      <c r="N55">
        <v>51.877512914334908</v>
      </c>
      <c r="O55">
        <v>73.283955187499998</v>
      </c>
      <c r="P55">
        <v>24.007895205602299</v>
      </c>
      <c r="Q55">
        <v>0</v>
      </c>
      <c r="R55">
        <v>1.6080981823063272</v>
      </c>
      <c r="S55">
        <v>1.4858316771775544</v>
      </c>
      <c r="T55">
        <v>0</v>
      </c>
      <c r="U55">
        <v>46.717070114108573</v>
      </c>
      <c r="V55">
        <v>9.1003534285642296</v>
      </c>
      <c r="W55">
        <v>20.376771428571427</v>
      </c>
      <c r="X55">
        <v>64.788039794732768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3.5395524499999995</v>
      </c>
      <c r="AE55">
        <v>0</v>
      </c>
      <c r="AF55">
        <v>0</v>
      </c>
      <c r="AG55">
        <v>28.134493200000001</v>
      </c>
      <c r="AH55">
        <v>0</v>
      </c>
      <c r="AI55">
        <v>0</v>
      </c>
      <c r="AJ55">
        <v>0</v>
      </c>
      <c r="AK55">
        <v>22.57473645</v>
      </c>
      <c r="AL55">
        <v>8.6689999999999987</v>
      </c>
      <c r="AM55">
        <v>0</v>
      </c>
      <c r="AN55">
        <v>0</v>
      </c>
      <c r="AO55">
        <v>3.2926824000000003</v>
      </c>
      <c r="AP55">
        <v>3.3756911999999999</v>
      </c>
      <c r="AQ55">
        <v>0</v>
      </c>
      <c r="AR55">
        <v>2.4243839999999999</v>
      </c>
      <c r="AS55">
        <v>9.4529894399999979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24.743442145811656</v>
      </c>
      <c r="BB55">
        <f t="shared" si="0"/>
        <v>636.8455258520496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254.99688322853717</v>
      </c>
      <c r="L56">
        <v>0</v>
      </c>
      <c r="M56">
        <v>31.883027696425984</v>
      </c>
      <c r="N56">
        <v>51.877512914334908</v>
      </c>
      <c r="O56">
        <v>73.283955187499998</v>
      </c>
      <c r="P56">
        <v>24.007895205602299</v>
      </c>
      <c r="Q56">
        <v>0</v>
      </c>
      <c r="R56">
        <v>1.6080981823063272</v>
      </c>
      <c r="S56">
        <v>1.4858316771775544</v>
      </c>
      <c r="T56">
        <v>0</v>
      </c>
      <c r="U56">
        <v>46.717070114108573</v>
      </c>
      <c r="V56">
        <v>9.1003534285642296</v>
      </c>
      <c r="W56">
        <v>20.376771428571427</v>
      </c>
      <c r="X56">
        <v>64.788039794732768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3.5395524499999995</v>
      </c>
      <c r="AE56">
        <v>0</v>
      </c>
      <c r="AF56">
        <v>0</v>
      </c>
      <c r="AG56">
        <v>28.134493200000001</v>
      </c>
      <c r="AH56">
        <v>0</v>
      </c>
      <c r="AI56">
        <v>0</v>
      </c>
      <c r="AJ56">
        <v>0</v>
      </c>
      <c r="AK56">
        <v>22.57473645</v>
      </c>
      <c r="AL56">
        <v>8.6689999999999987</v>
      </c>
      <c r="AM56">
        <v>0</v>
      </c>
      <c r="AN56">
        <v>0</v>
      </c>
      <c r="AO56">
        <v>3.2926824000000003</v>
      </c>
      <c r="AP56">
        <v>3.3756911999999999</v>
      </c>
      <c r="AQ56">
        <v>0</v>
      </c>
      <c r="AR56">
        <v>2.4243839999999999</v>
      </c>
      <c r="AS56">
        <v>9.4529894399999979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24.743442145811656</v>
      </c>
      <c r="BB56">
        <f t="shared" si="0"/>
        <v>636.8455258520496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255.00457794837482</v>
      </c>
      <c r="L57">
        <v>0</v>
      </c>
      <c r="M57">
        <v>31.883027696425984</v>
      </c>
      <c r="N57">
        <v>51.877512914334908</v>
      </c>
      <c r="O57">
        <v>73.283955187499998</v>
      </c>
      <c r="P57">
        <v>24.161742509983856</v>
      </c>
      <c r="Q57">
        <v>0</v>
      </c>
      <c r="R57">
        <v>1.6080981823063272</v>
      </c>
      <c r="S57">
        <v>1.4858316771775544</v>
      </c>
      <c r="T57">
        <v>0</v>
      </c>
      <c r="U57">
        <v>46.717070114108573</v>
      </c>
      <c r="V57">
        <v>9.1003534285642296</v>
      </c>
      <c r="W57">
        <v>20.376771428571427</v>
      </c>
      <c r="X57">
        <v>64.788039794732768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3.5395524499999995</v>
      </c>
      <c r="AE57">
        <v>0</v>
      </c>
      <c r="AF57">
        <v>0</v>
      </c>
      <c r="AG57">
        <v>28.134493200000001</v>
      </c>
      <c r="AH57">
        <v>0</v>
      </c>
      <c r="AI57">
        <v>0</v>
      </c>
      <c r="AJ57">
        <v>0</v>
      </c>
      <c r="AK57">
        <v>22.57473645</v>
      </c>
      <c r="AL57">
        <v>8.6689999999999987</v>
      </c>
      <c r="AM57">
        <v>0</v>
      </c>
      <c r="AN57">
        <v>0</v>
      </c>
      <c r="AO57">
        <v>3.2926824000000003</v>
      </c>
      <c r="AP57">
        <v>3.3756911999999999</v>
      </c>
      <c r="AQ57">
        <v>0</v>
      </c>
      <c r="AR57">
        <v>8.7277824000000006</v>
      </c>
      <c r="AS57">
        <v>9.4529894399999979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24.98523123738174</v>
      </c>
      <c r="BB57">
        <f t="shared" si="0"/>
        <v>643.06867718469869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255.00457794837482</v>
      </c>
      <c r="L58">
        <v>0</v>
      </c>
      <c r="M58">
        <v>31.883027696425984</v>
      </c>
      <c r="N58">
        <v>51.877512914334908</v>
      </c>
      <c r="O58">
        <v>73.283955187499998</v>
      </c>
      <c r="P58">
        <v>24.161742509983856</v>
      </c>
      <c r="Q58">
        <v>0</v>
      </c>
      <c r="R58">
        <v>1.6080981823063272</v>
      </c>
      <c r="S58">
        <v>1.4858316771775544</v>
      </c>
      <c r="T58">
        <v>0</v>
      </c>
      <c r="U58">
        <v>46.717070114108573</v>
      </c>
      <c r="V58">
        <v>9.1003534285642296</v>
      </c>
      <c r="W58">
        <v>20.376771428571427</v>
      </c>
      <c r="X58">
        <v>64.788039794732768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3.5395524499999995</v>
      </c>
      <c r="AE58">
        <v>0</v>
      </c>
      <c r="AF58">
        <v>0</v>
      </c>
      <c r="AG58">
        <v>28.134493200000001</v>
      </c>
      <c r="AH58">
        <v>0</v>
      </c>
      <c r="AI58">
        <v>0</v>
      </c>
      <c r="AJ58">
        <v>0</v>
      </c>
      <c r="AK58">
        <v>22.57473645</v>
      </c>
      <c r="AL58">
        <v>8.6689999999999987</v>
      </c>
      <c r="AM58">
        <v>0</v>
      </c>
      <c r="AN58">
        <v>0</v>
      </c>
      <c r="AO58">
        <v>3.2926824000000003</v>
      </c>
      <c r="AP58">
        <v>3.3756911999999999</v>
      </c>
      <c r="AQ58">
        <v>0</v>
      </c>
      <c r="AR58">
        <v>8.7277824000000006</v>
      </c>
      <c r="AS58">
        <v>9.4529894399999979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24.98523123738174</v>
      </c>
      <c r="BB58">
        <f t="shared" si="0"/>
        <v>643.06867718469869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255.00457794837482</v>
      </c>
      <c r="L59">
        <v>0</v>
      </c>
      <c r="M59">
        <v>31.883027696425984</v>
      </c>
      <c r="N59">
        <v>51.877512914334908</v>
      </c>
      <c r="O59">
        <v>73.283955187499998</v>
      </c>
      <c r="P59">
        <v>24.161742509983856</v>
      </c>
      <c r="Q59">
        <v>0</v>
      </c>
      <c r="R59">
        <v>9.3076763061968428</v>
      </c>
      <c r="S59">
        <v>11.576188457854407</v>
      </c>
      <c r="T59">
        <v>0</v>
      </c>
      <c r="U59">
        <v>46.717070114108573</v>
      </c>
      <c r="V59">
        <v>9.1003534285642296</v>
      </c>
      <c r="W59">
        <v>20.376771428571427</v>
      </c>
      <c r="X59">
        <v>64.788039794732768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3.5395524499999995</v>
      </c>
      <c r="AE59">
        <v>0</v>
      </c>
      <c r="AF59">
        <v>0</v>
      </c>
      <c r="AG59">
        <v>28.134493200000001</v>
      </c>
      <c r="AH59">
        <v>0</v>
      </c>
      <c r="AI59">
        <v>0</v>
      </c>
      <c r="AJ59">
        <v>0</v>
      </c>
      <c r="AK59">
        <v>22.57473645</v>
      </c>
      <c r="AL59">
        <v>8.6689999999999987</v>
      </c>
      <c r="AM59">
        <v>0</v>
      </c>
      <c r="AN59">
        <v>0</v>
      </c>
      <c r="AO59">
        <v>3.2926824000000003</v>
      </c>
      <c r="AP59">
        <v>3.3756911999999999</v>
      </c>
      <c r="AQ59">
        <v>0</v>
      </c>
      <c r="AR59">
        <v>8.7277824000000006</v>
      </c>
      <c r="AS59">
        <v>9.4529894399999979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25.650574569320916</v>
      </c>
      <c r="BB59">
        <f t="shared" si="0"/>
        <v>660.19326875732679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255.00457794837482</v>
      </c>
      <c r="L60">
        <v>0</v>
      </c>
      <c r="M60">
        <v>31.883027696425984</v>
      </c>
      <c r="N60">
        <v>51.877512914334908</v>
      </c>
      <c r="O60">
        <v>73.283955187499998</v>
      </c>
      <c r="P60">
        <v>24.161742509983856</v>
      </c>
      <c r="Q60">
        <v>0</v>
      </c>
      <c r="R60">
        <v>9.3076763061968428</v>
      </c>
      <c r="S60">
        <v>11.576188457854407</v>
      </c>
      <c r="T60">
        <v>0</v>
      </c>
      <c r="U60">
        <v>46.717070114108573</v>
      </c>
      <c r="V60">
        <v>9.1003534285642296</v>
      </c>
      <c r="W60">
        <v>20.376771428571427</v>
      </c>
      <c r="X60">
        <v>64.788039794732768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3.5395524499999995</v>
      </c>
      <c r="AE60">
        <v>0</v>
      </c>
      <c r="AF60">
        <v>0</v>
      </c>
      <c r="AG60">
        <v>28.134493200000001</v>
      </c>
      <c r="AH60">
        <v>0</v>
      </c>
      <c r="AI60">
        <v>0</v>
      </c>
      <c r="AJ60">
        <v>0</v>
      </c>
      <c r="AK60">
        <v>22.57473645</v>
      </c>
      <c r="AL60">
        <v>8.6689999999999987</v>
      </c>
      <c r="AM60">
        <v>0</v>
      </c>
      <c r="AN60">
        <v>0</v>
      </c>
      <c r="AO60">
        <v>3.2926824000000003</v>
      </c>
      <c r="AP60">
        <v>3.3756911999999999</v>
      </c>
      <c r="AQ60">
        <v>0</v>
      </c>
      <c r="AR60">
        <v>8.7277824000000006</v>
      </c>
      <c r="AS60">
        <v>9.4529894399999979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25.650574569320916</v>
      </c>
      <c r="BB60">
        <f t="shared" si="0"/>
        <v>660.19326875732679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255.00457794837482</v>
      </c>
      <c r="L61">
        <v>0</v>
      </c>
      <c r="M61">
        <v>31.883027696425984</v>
      </c>
      <c r="N61">
        <v>51.877512914334908</v>
      </c>
      <c r="O61">
        <v>73.283955187499998</v>
      </c>
      <c r="P61">
        <v>24.161742509983856</v>
      </c>
      <c r="Q61">
        <v>0</v>
      </c>
      <c r="R61">
        <v>9.3076763061968428</v>
      </c>
      <c r="S61">
        <v>11.576188457854407</v>
      </c>
      <c r="T61">
        <v>0</v>
      </c>
      <c r="U61">
        <v>46.717070114108573</v>
      </c>
      <c r="V61">
        <v>9.1043711647915639</v>
      </c>
      <c r="W61">
        <v>20.376771428571427</v>
      </c>
      <c r="X61">
        <v>64.788039794732768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3.5395524499999995</v>
      </c>
      <c r="AE61">
        <v>0</v>
      </c>
      <c r="AF61">
        <v>0</v>
      </c>
      <c r="AG61">
        <v>28.134493200000001</v>
      </c>
      <c r="AH61">
        <v>0</v>
      </c>
      <c r="AI61">
        <v>0</v>
      </c>
      <c r="AJ61">
        <v>0</v>
      </c>
      <c r="AK61">
        <v>22.57473645</v>
      </c>
      <c r="AL61">
        <v>8.6689999999999987</v>
      </c>
      <c r="AM61">
        <v>0</v>
      </c>
      <c r="AN61">
        <v>0</v>
      </c>
      <c r="AO61">
        <v>3.2926824000000003</v>
      </c>
      <c r="AP61">
        <v>3.3756911999999999</v>
      </c>
      <c r="AQ61">
        <v>0</v>
      </c>
      <c r="AR61">
        <v>8.7277824000000006</v>
      </c>
      <c r="AS61">
        <v>9.4529894399999979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25.650724538881576</v>
      </c>
      <c r="BB61">
        <f t="shared" si="0"/>
        <v>660.19713652399355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254.99688322853717</v>
      </c>
      <c r="L62">
        <v>0</v>
      </c>
      <c r="M62">
        <v>31.883027696425984</v>
      </c>
      <c r="N62">
        <v>51.877512914334908</v>
      </c>
      <c r="O62">
        <v>73.283955187499998</v>
      </c>
      <c r="P62">
        <v>24.161742509983856</v>
      </c>
      <c r="Q62">
        <v>0</v>
      </c>
      <c r="R62">
        <v>9.3076763061968428</v>
      </c>
      <c r="S62">
        <v>11.576188457854407</v>
      </c>
      <c r="T62">
        <v>0</v>
      </c>
      <c r="U62">
        <v>46.717070114108573</v>
      </c>
      <c r="V62">
        <v>9.1043711647915639</v>
      </c>
      <c r="W62">
        <v>20.376771428571427</v>
      </c>
      <c r="X62">
        <v>64.788039794732768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3.5395524499999995</v>
      </c>
      <c r="AE62">
        <v>0</v>
      </c>
      <c r="AF62">
        <v>0</v>
      </c>
      <c r="AG62">
        <v>28.134493200000001</v>
      </c>
      <c r="AH62">
        <v>0</v>
      </c>
      <c r="AI62">
        <v>0</v>
      </c>
      <c r="AJ62">
        <v>0</v>
      </c>
      <c r="AK62">
        <v>22.57473645</v>
      </c>
      <c r="AL62">
        <v>8.6689999999999987</v>
      </c>
      <c r="AM62">
        <v>0</v>
      </c>
      <c r="AN62">
        <v>0</v>
      </c>
      <c r="AO62">
        <v>3.2926824000000003</v>
      </c>
      <c r="AP62">
        <v>3.3756911999999999</v>
      </c>
      <c r="AQ62">
        <v>0</v>
      </c>
      <c r="AR62">
        <v>8.7277824000000006</v>
      </c>
      <c r="AS62">
        <v>9.4529894399999979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25.6504365521495</v>
      </c>
      <c r="BB62">
        <f t="shared" si="0"/>
        <v>660.18972979088801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254.99688322853717</v>
      </c>
      <c r="L63">
        <v>0</v>
      </c>
      <c r="M63">
        <v>31.883027696425984</v>
      </c>
      <c r="N63">
        <v>51.877512914334908</v>
      </c>
      <c r="O63">
        <v>73.283955187499998</v>
      </c>
      <c r="P63">
        <v>24.161742509983856</v>
      </c>
      <c r="Q63">
        <v>0</v>
      </c>
      <c r="R63">
        <v>9.3076763061968428</v>
      </c>
      <c r="S63">
        <v>11.576188457854407</v>
      </c>
      <c r="T63">
        <v>0</v>
      </c>
      <c r="U63">
        <v>46.717070114108573</v>
      </c>
      <c r="V63">
        <v>9.1043711647915639</v>
      </c>
      <c r="W63">
        <v>20.376771428571427</v>
      </c>
      <c r="X63">
        <v>64.788039794732768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3.5395524499999995</v>
      </c>
      <c r="AE63">
        <v>6.7624751999999999</v>
      </c>
      <c r="AF63">
        <v>6.1510581000000011</v>
      </c>
      <c r="AG63">
        <v>28.134493200000001</v>
      </c>
      <c r="AH63">
        <v>0</v>
      </c>
      <c r="AI63">
        <v>0</v>
      </c>
      <c r="AJ63">
        <v>0</v>
      </c>
      <c r="AK63">
        <v>22.57473645</v>
      </c>
      <c r="AL63">
        <v>8.6689999999999987</v>
      </c>
      <c r="AM63">
        <v>0</v>
      </c>
      <c r="AN63">
        <v>0</v>
      </c>
      <c r="AO63">
        <v>3.2926824000000003</v>
      </c>
      <c r="AP63">
        <v>3.3756911999999999</v>
      </c>
      <c r="AQ63">
        <v>0</v>
      </c>
      <c r="AR63">
        <v>7.2731519999999996</v>
      </c>
      <c r="AS63">
        <v>10.811856671999999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26.129820714149503</v>
      </c>
      <c r="BB63">
        <f t="shared" si="0"/>
        <v>672.52811576088789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254.99688322853717</v>
      </c>
      <c r="L64">
        <v>0</v>
      </c>
      <c r="M64">
        <v>31.883027696425984</v>
      </c>
      <c r="N64">
        <v>51.877512914334908</v>
      </c>
      <c r="O64">
        <v>73.283955187499998</v>
      </c>
      <c r="P64">
        <v>24.161742509983856</v>
      </c>
      <c r="Q64">
        <v>0</v>
      </c>
      <c r="R64">
        <v>9.3060069952305255</v>
      </c>
      <c r="S64">
        <v>11.572823632247843</v>
      </c>
      <c r="T64">
        <v>0</v>
      </c>
      <c r="U64">
        <v>46.717070114108573</v>
      </c>
      <c r="V64">
        <v>9.1043711647915639</v>
      </c>
      <c r="W64">
        <v>20.376771428571427</v>
      </c>
      <c r="X64">
        <v>64.788039794732768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3.5395524499999995</v>
      </c>
      <c r="AE64">
        <v>6.7624751999999999</v>
      </c>
      <c r="AF64">
        <v>6.1510581000000011</v>
      </c>
      <c r="AG64">
        <v>28.134493200000001</v>
      </c>
      <c r="AH64">
        <v>0</v>
      </c>
      <c r="AI64">
        <v>0</v>
      </c>
      <c r="AJ64">
        <v>0</v>
      </c>
      <c r="AK64">
        <v>22.57473645</v>
      </c>
      <c r="AL64">
        <v>8.6689999999999987</v>
      </c>
      <c r="AM64">
        <v>0</v>
      </c>
      <c r="AN64">
        <v>0</v>
      </c>
      <c r="AO64">
        <v>3.2926824000000003</v>
      </c>
      <c r="AP64">
        <v>3.3756911999999999</v>
      </c>
      <c r="AQ64">
        <v>0</v>
      </c>
      <c r="AR64">
        <v>7.2731519999999996</v>
      </c>
      <c r="AS64">
        <v>10.811856671999999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26.129632460221643</v>
      </c>
      <c r="BB64">
        <f t="shared" si="0"/>
        <v>672.5232698782429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254.99688322853717</v>
      </c>
      <c r="L65">
        <v>0</v>
      </c>
      <c r="M65">
        <v>31.883027696425984</v>
      </c>
      <c r="N65">
        <v>51.877512914334908</v>
      </c>
      <c r="O65">
        <v>73.283955187499998</v>
      </c>
      <c r="P65">
        <v>24.161742509983856</v>
      </c>
      <c r="Q65">
        <v>0</v>
      </c>
      <c r="R65">
        <v>9.3060069952305255</v>
      </c>
      <c r="S65">
        <v>11.572823632247843</v>
      </c>
      <c r="T65">
        <v>0</v>
      </c>
      <c r="U65">
        <v>46.717070114108573</v>
      </c>
      <c r="V65">
        <v>9.1043711647915639</v>
      </c>
      <c r="W65">
        <v>20.376771428571427</v>
      </c>
      <c r="X65">
        <v>64.788039794732768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3.5395524499999995</v>
      </c>
      <c r="AE65">
        <v>6.7624751999999999</v>
      </c>
      <c r="AF65">
        <v>6.1510581000000011</v>
      </c>
      <c r="AG65">
        <v>28.134493200000001</v>
      </c>
      <c r="AH65">
        <v>0</v>
      </c>
      <c r="AI65">
        <v>0</v>
      </c>
      <c r="AJ65">
        <v>0</v>
      </c>
      <c r="AK65">
        <v>22.57473645</v>
      </c>
      <c r="AL65">
        <v>1.7337999999999996</v>
      </c>
      <c r="AM65">
        <v>0</v>
      </c>
      <c r="AN65">
        <v>0</v>
      </c>
      <c r="AO65">
        <v>3.2926824000000003</v>
      </c>
      <c r="AP65">
        <v>3.3756911999999999</v>
      </c>
      <c r="AQ65">
        <v>10.785748999999999</v>
      </c>
      <c r="AR65">
        <v>23.274086399999998</v>
      </c>
      <c r="AS65">
        <v>9.3348270719999995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26.816837506438169</v>
      </c>
      <c r="BB65">
        <f t="shared" si="0"/>
        <v>690.21051863202638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254.99688322853717</v>
      </c>
      <c r="L66">
        <v>0</v>
      </c>
      <c r="M66">
        <v>31.883027696425984</v>
      </c>
      <c r="N66">
        <v>51.877512914334908</v>
      </c>
      <c r="O66">
        <v>73.283955187499998</v>
      </c>
      <c r="P66">
        <v>24.161742509983856</v>
      </c>
      <c r="Q66">
        <v>0</v>
      </c>
      <c r="R66">
        <v>9.3060069952305255</v>
      </c>
      <c r="S66">
        <v>11.572823632247843</v>
      </c>
      <c r="T66">
        <v>0</v>
      </c>
      <c r="U66">
        <v>46.717070114108573</v>
      </c>
      <c r="V66">
        <v>7.1888634903935928</v>
      </c>
      <c r="W66">
        <v>20.376771428571427</v>
      </c>
      <c r="X66">
        <v>64.788039794732768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8.0075120999999996</v>
      </c>
      <c r="AE66">
        <v>6.7624751999999999</v>
      </c>
      <c r="AF66">
        <v>6.1510581000000011</v>
      </c>
      <c r="AG66">
        <v>28.134493200000001</v>
      </c>
      <c r="AH66">
        <v>0</v>
      </c>
      <c r="AI66">
        <v>0</v>
      </c>
      <c r="AJ66">
        <v>0</v>
      </c>
      <c r="AK66">
        <v>22.57473645</v>
      </c>
      <c r="AL66">
        <v>1.7337999999999996</v>
      </c>
      <c r="AM66">
        <v>0</v>
      </c>
      <c r="AN66">
        <v>0</v>
      </c>
      <c r="AO66">
        <v>3.2926824000000003</v>
      </c>
      <c r="AP66">
        <v>3.3756911999999999</v>
      </c>
      <c r="AQ66">
        <v>10.785748999999999</v>
      </c>
      <c r="AR66">
        <v>23.274086399999998</v>
      </c>
      <c r="AS66">
        <v>9.3348270719999995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26.912299298206868</v>
      </c>
      <c r="BB66">
        <f t="shared" si="0"/>
        <v>692.66750881585972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254.99610187602454</v>
      </c>
      <c r="L67">
        <v>0</v>
      </c>
      <c r="M67">
        <v>31.883027696425984</v>
      </c>
      <c r="N67">
        <v>51.877512914334908</v>
      </c>
      <c r="O67">
        <v>73.283955187499998</v>
      </c>
      <c r="P67">
        <v>24.161742509983856</v>
      </c>
      <c r="Q67">
        <v>0</v>
      </c>
      <c r="R67">
        <v>9.3079027450980405</v>
      </c>
      <c r="S67">
        <v>11.578001968503939</v>
      </c>
      <c r="T67">
        <v>0</v>
      </c>
      <c r="U67">
        <v>46.717070114108573</v>
      </c>
      <c r="V67">
        <v>6.9902642937013448</v>
      </c>
      <c r="W67">
        <v>20.376771428571427</v>
      </c>
      <c r="X67">
        <v>64.788039794732768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8.0075120999999996</v>
      </c>
      <c r="AE67">
        <v>6.7624751999999999</v>
      </c>
      <c r="AF67">
        <v>6.1510581000000011</v>
      </c>
      <c r="AG67">
        <v>28.134493200000001</v>
      </c>
      <c r="AH67">
        <v>0</v>
      </c>
      <c r="AI67">
        <v>0</v>
      </c>
      <c r="AJ67">
        <v>0</v>
      </c>
      <c r="AK67">
        <v>22.57473645</v>
      </c>
      <c r="AL67">
        <v>1.7337999999999996</v>
      </c>
      <c r="AM67">
        <v>0</v>
      </c>
      <c r="AN67">
        <v>0</v>
      </c>
      <c r="AO67">
        <v>2.9053080000000002</v>
      </c>
      <c r="AP67">
        <v>3.9383064000000001</v>
      </c>
      <c r="AQ67">
        <v>10.785748999999999</v>
      </c>
      <c r="AR67">
        <v>4.8487679999999997</v>
      </c>
      <c r="AS67">
        <v>9.3348270719999995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26.222555168979405</v>
      </c>
      <c r="BB67">
        <f t="shared" si="0"/>
        <v>674.91486888200598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254.99610187602454</v>
      </c>
      <c r="L68">
        <v>0</v>
      </c>
      <c r="M68">
        <v>31.883027696425984</v>
      </c>
      <c r="N68">
        <v>51.877512914334908</v>
      </c>
      <c r="O68">
        <v>73.283955187499998</v>
      </c>
      <c r="P68">
        <v>24.161742509983856</v>
      </c>
      <c r="Q68">
        <v>0</v>
      </c>
      <c r="R68">
        <v>9.3079027450980405</v>
      </c>
      <c r="S68">
        <v>11.578001968503939</v>
      </c>
      <c r="T68">
        <v>0</v>
      </c>
      <c r="U68">
        <v>46.717070114108573</v>
      </c>
      <c r="V68">
        <v>6.9902642937013448</v>
      </c>
      <c r="W68">
        <v>20.376771428571427</v>
      </c>
      <c r="X68">
        <v>64.788039794732768</v>
      </c>
      <c r="Y68">
        <v>0</v>
      </c>
      <c r="Z68">
        <v>0</v>
      </c>
      <c r="AA68">
        <v>0</v>
      </c>
      <c r="AB68">
        <v>0</v>
      </c>
      <c r="AC68">
        <v>0</v>
      </c>
      <c r="AD68">
        <v>8.0075120999999996</v>
      </c>
      <c r="AE68">
        <v>6.7624751999999999</v>
      </c>
      <c r="AF68">
        <v>6.1510581000000011</v>
      </c>
      <c r="AG68">
        <v>28.134493200000001</v>
      </c>
      <c r="AH68">
        <v>0</v>
      </c>
      <c r="AI68">
        <v>0</v>
      </c>
      <c r="AJ68">
        <v>0</v>
      </c>
      <c r="AK68">
        <v>22.57473645</v>
      </c>
      <c r="AL68">
        <v>1.7337999999999996</v>
      </c>
      <c r="AM68">
        <v>0</v>
      </c>
      <c r="AN68">
        <v>0</v>
      </c>
      <c r="AO68">
        <v>2.9053080000000002</v>
      </c>
      <c r="AP68">
        <v>3.9383064000000001</v>
      </c>
      <c r="AQ68">
        <v>10.785748999999999</v>
      </c>
      <c r="AR68">
        <v>4.8487679999999997</v>
      </c>
      <c r="AS68">
        <v>9.3348270719999995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26.222555168979405</v>
      </c>
      <c r="BB68">
        <f t="shared" ref="BB68:BB99" si="1">SUM(B68:AZ68)-BA68</f>
        <v>674.91486888200598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254.99610187602454</v>
      </c>
      <c r="L69">
        <v>0</v>
      </c>
      <c r="M69">
        <v>31.883027696425984</v>
      </c>
      <c r="N69">
        <v>51.877512914334908</v>
      </c>
      <c r="O69">
        <v>73.283955187499998</v>
      </c>
      <c r="P69">
        <v>24.161742509983856</v>
      </c>
      <c r="Q69">
        <v>0</v>
      </c>
      <c r="R69">
        <v>9.3079027450980405</v>
      </c>
      <c r="S69">
        <v>11.578001968503939</v>
      </c>
      <c r="T69">
        <v>0</v>
      </c>
      <c r="U69">
        <v>46.717070114108573</v>
      </c>
      <c r="V69">
        <v>6.8044880906908611</v>
      </c>
      <c r="W69">
        <v>20.376771428571427</v>
      </c>
      <c r="X69">
        <v>64.788039794732768</v>
      </c>
      <c r="Y69">
        <v>0</v>
      </c>
      <c r="Z69">
        <v>0</v>
      </c>
      <c r="AA69">
        <v>0</v>
      </c>
      <c r="AB69">
        <v>0</v>
      </c>
      <c r="AC69">
        <v>4.2505959439999996</v>
      </c>
      <c r="AD69">
        <v>8.0075120999999996</v>
      </c>
      <c r="AE69">
        <v>6.7624751999999999</v>
      </c>
      <c r="AF69">
        <v>6.1510581000000011</v>
      </c>
      <c r="AG69">
        <v>28.134493200000001</v>
      </c>
      <c r="AH69">
        <v>9.2331287400000015</v>
      </c>
      <c r="AI69">
        <v>0</v>
      </c>
      <c r="AJ69">
        <v>0</v>
      </c>
      <c r="AK69">
        <v>22.57473645</v>
      </c>
      <c r="AL69">
        <v>1.7337999999999996</v>
      </c>
      <c r="AM69">
        <v>0</v>
      </c>
      <c r="AN69">
        <v>0</v>
      </c>
      <c r="AO69">
        <v>2.1951216000000002</v>
      </c>
      <c r="AP69">
        <v>3.9383064000000001</v>
      </c>
      <c r="AQ69">
        <v>10.785748999999999</v>
      </c>
      <c r="AR69">
        <v>9.6975359999999995</v>
      </c>
      <c r="AS69">
        <v>9.74839536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26.890148686986546</v>
      </c>
      <c r="BB69">
        <f t="shared" si="1"/>
        <v>692.09737373298833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254.99610187602454</v>
      </c>
      <c r="L70">
        <v>0</v>
      </c>
      <c r="M70">
        <v>31.883027696425984</v>
      </c>
      <c r="N70">
        <v>51.877512914334908</v>
      </c>
      <c r="O70">
        <v>73.283955187499998</v>
      </c>
      <c r="P70">
        <v>24.161742509983856</v>
      </c>
      <c r="Q70">
        <v>0</v>
      </c>
      <c r="R70">
        <v>9.3079027450980405</v>
      </c>
      <c r="S70">
        <v>11.578001968503939</v>
      </c>
      <c r="T70">
        <v>0</v>
      </c>
      <c r="U70">
        <v>46.717070114108573</v>
      </c>
      <c r="V70">
        <v>6.8044880906908611</v>
      </c>
      <c r="W70">
        <v>20.376771428571427</v>
      </c>
      <c r="X70">
        <v>64.788039794732768</v>
      </c>
      <c r="Y70">
        <v>0</v>
      </c>
      <c r="Z70">
        <v>0</v>
      </c>
      <c r="AA70">
        <v>0</v>
      </c>
      <c r="AB70">
        <v>0</v>
      </c>
      <c r="AC70">
        <v>4.2505959439999996</v>
      </c>
      <c r="AD70">
        <v>8.0075120999999996</v>
      </c>
      <c r="AE70">
        <v>6.7624751999999999</v>
      </c>
      <c r="AF70">
        <v>6.1510581000000011</v>
      </c>
      <c r="AG70">
        <v>28.134493200000001</v>
      </c>
      <c r="AH70">
        <v>10.27289549</v>
      </c>
      <c r="AI70">
        <v>0</v>
      </c>
      <c r="AJ70">
        <v>0</v>
      </c>
      <c r="AK70">
        <v>22.57473645</v>
      </c>
      <c r="AL70">
        <v>1.7337999999999996</v>
      </c>
      <c r="AM70">
        <v>0</v>
      </c>
      <c r="AN70">
        <v>0</v>
      </c>
      <c r="AO70">
        <v>2.1951216000000002</v>
      </c>
      <c r="AP70">
        <v>3.9383064000000001</v>
      </c>
      <c r="AQ70">
        <v>10.785748999999999</v>
      </c>
      <c r="AR70">
        <v>9.6975359999999995</v>
      </c>
      <c r="AS70">
        <v>9.74839536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26.929035748386543</v>
      </c>
      <c r="BB70">
        <f t="shared" si="1"/>
        <v>693.09825342158831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254.99610187602454</v>
      </c>
      <c r="L71">
        <v>0</v>
      </c>
      <c r="M71">
        <v>31.883027696425984</v>
      </c>
      <c r="N71">
        <v>51.877512914334908</v>
      </c>
      <c r="O71">
        <v>73.283955187499998</v>
      </c>
      <c r="P71">
        <v>24.161742509983856</v>
      </c>
      <c r="Q71">
        <v>0</v>
      </c>
      <c r="R71">
        <v>9.3079027450980405</v>
      </c>
      <c r="S71">
        <v>11.578001968503939</v>
      </c>
      <c r="T71">
        <v>0</v>
      </c>
      <c r="U71">
        <v>46.717070114108573</v>
      </c>
      <c r="V71">
        <v>6.8044880906908611</v>
      </c>
      <c r="W71">
        <v>20.376771428571427</v>
      </c>
      <c r="X71">
        <v>64.788039794732768</v>
      </c>
      <c r="Y71">
        <v>0</v>
      </c>
      <c r="Z71">
        <v>0</v>
      </c>
      <c r="AA71">
        <v>0</v>
      </c>
      <c r="AB71">
        <v>0</v>
      </c>
      <c r="AC71">
        <v>4.2505959439999996</v>
      </c>
      <c r="AD71">
        <v>8.0075120999999996</v>
      </c>
      <c r="AE71">
        <v>13.524950400000002</v>
      </c>
      <c r="AF71">
        <v>6.1510581000000011</v>
      </c>
      <c r="AG71">
        <v>28.134493200000001</v>
      </c>
      <c r="AH71">
        <v>10.27289549</v>
      </c>
      <c r="AI71">
        <v>1.3977932499999997</v>
      </c>
      <c r="AJ71">
        <v>0</v>
      </c>
      <c r="AK71">
        <v>22.57473645</v>
      </c>
      <c r="AL71">
        <v>8.6689999999999987</v>
      </c>
      <c r="AM71">
        <v>0</v>
      </c>
      <c r="AN71">
        <v>0</v>
      </c>
      <c r="AO71">
        <v>2.1951216000000002</v>
      </c>
      <c r="AP71">
        <v>3.3756911999999999</v>
      </c>
      <c r="AQ71">
        <v>11.397087000000001</v>
      </c>
      <c r="AR71">
        <v>7.2731519999999996</v>
      </c>
      <c r="AS71">
        <v>9.74839536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27.404756020570023</v>
      </c>
      <c r="BB71">
        <f t="shared" si="1"/>
        <v>705.34234039940475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254.99610187602454</v>
      </c>
      <c r="L72">
        <v>0</v>
      </c>
      <c r="M72">
        <v>31.883027696425984</v>
      </c>
      <c r="N72">
        <v>51.877512914334908</v>
      </c>
      <c r="O72">
        <v>73.283955187499998</v>
      </c>
      <c r="P72">
        <v>24.161742509983856</v>
      </c>
      <c r="Q72">
        <v>0</v>
      </c>
      <c r="R72">
        <v>9.3079027450980405</v>
      </c>
      <c r="S72">
        <v>11.578001968503939</v>
      </c>
      <c r="T72">
        <v>0</v>
      </c>
      <c r="U72">
        <v>46.717070114108573</v>
      </c>
      <c r="V72">
        <v>6.8044880906908611</v>
      </c>
      <c r="W72">
        <v>20.376771428571427</v>
      </c>
      <c r="X72">
        <v>64.788039794732768</v>
      </c>
      <c r="Y72">
        <v>0</v>
      </c>
      <c r="Z72">
        <v>0</v>
      </c>
      <c r="AA72">
        <v>6.1413336000000003</v>
      </c>
      <c r="AB72">
        <v>0</v>
      </c>
      <c r="AC72">
        <v>4.2505959439999996</v>
      </c>
      <c r="AD72">
        <v>8.0075120999999996</v>
      </c>
      <c r="AE72">
        <v>21.714307867200002</v>
      </c>
      <c r="AF72">
        <v>6.1510581000000011</v>
      </c>
      <c r="AG72">
        <v>28.134493200000001</v>
      </c>
      <c r="AH72">
        <v>20.545790979999996</v>
      </c>
      <c r="AI72">
        <v>3.3547037999999993</v>
      </c>
      <c r="AJ72">
        <v>0</v>
      </c>
      <c r="AK72">
        <v>22.57473645</v>
      </c>
      <c r="AL72">
        <v>8.6689999999999987</v>
      </c>
      <c r="AM72">
        <v>0</v>
      </c>
      <c r="AN72">
        <v>0</v>
      </c>
      <c r="AO72">
        <v>2.1951216000000002</v>
      </c>
      <c r="AP72">
        <v>3.3756911999999999</v>
      </c>
      <c r="AQ72">
        <v>20.960160000000002</v>
      </c>
      <c r="AR72">
        <v>9.6975359999999995</v>
      </c>
      <c r="AS72">
        <v>9.74839536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28.846449735270021</v>
      </c>
      <c r="BB72">
        <f t="shared" si="1"/>
        <v>742.44860079190494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254.99610187602454</v>
      </c>
      <c r="L73">
        <v>0</v>
      </c>
      <c r="M73">
        <v>31.883027696425984</v>
      </c>
      <c r="N73">
        <v>51.877512914334908</v>
      </c>
      <c r="O73">
        <v>73.283955187499998</v>
      </c>
      <c r="P73">
        <v>24.161742509983856</v>
      </c>
      <c r="Q73">
        <v>0</v>
      </c>
      <c r="R73">
        <v>9.3079027450980405</v>
      </c>
      <c r="S73">
        <v>0</v>
      </c>
      <c r="T73">
        <v>0</v>
      </c>
      <c r="U73">
        <v>46.717070114108573</v>
      </c>
      <c r="V73">
        <v>6.7971201707848836</v>
      </c>
      <c r="W73">
        <v>20.376771428571427</v>
      </c>
      <c r="X73">
        <v>64.788039794732768</v>
      </c>
      <c r="Y73">
        <v>0</v>
      </c>
      <c r="Z73">
        <v>0</v>
      </c>
      <c r="AA73">
        <v>6.1413336000000003</v>
      </c>
      <c r="AB73">
        <v>0</v>
      </c>
      <c r="AC73">
        <v>8.5011918879999975</v>
      </c>
      <c r="AD73">
        <v>8.0075120999999996</v>
      </c>
      <c r="AE73">
        <v>21.714307867200002</v>
      </c>
      <c r="AF73">
        <v>6.1510581000000011</v>
      </c>
      <c r="AG73">
        <v>28.134493200000001</v>
      </c>
      <c r="AH73">
        <v>30.818686470000003</v>
      </c>
      <c r="AI73">
        <v>14.537049799999998</v>
      </c>
      <c r="AJ73">
        <v>0</v>
      </c>
      <c r="AK73">
        <v>22.57473645</v>
      </c>
      <c r="AL73">
        <v>8.6689999999999987</v>
      </c>
      <c r="AM73">
        <v>2.3182980480000004</v>
      </c>
      <c r="AN73">
        <v>0</v>
      </c>
      <c r="AO73">
        <v>2.1951216000000002</v>
      </c>
      <c r="AP73">
        <v>3.3756911999999999</v>
      </c>
      <c r="AQ73">
        <v>20.960160000000002</v>
      </c>
      <c r="AR73">
        <v>9.6975359999999995</v>
      </c>
      <c r="AS73">
        <v>9.74839536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29.461259593208283</v>
      </c>
      <c r="BB73">
        <f t="shared" si="1"/>
        <v>758.27255652755662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254.99610187602454</v>
      </c>
      <c r="L74">
        <v>0</v>
      </c>
      <c r="M74">
        <v>31.883027696425984</v>
      </c>
      <c r="N74">
        <v>51.877512914334908</v>
      </c>
      <c r="O74">
        <v>73.283955187499998</v>
      </c>
      <c r="P74">
        <v>24.161742509983856</v>
      </c>
      <c r="Q74">
        <v>0</v>
      </c>
      <c r="R74">
        <v>9.3079027450980405</v>
      </c>
      <c r="S74">
        <v>0</v>
      </c>
      <c r="T74">
        <v>0</v>
      </c>
      <c r="U74">
        <v>46.717070114108573</v>
      </c>
      <c r="V74">
        <v>6.7971201707848836</v>
      </c>
      <c r="W74">
        <v>20.376771428571427</v>
      </c>
      <c r="X74">
        <v>64.788039794732768</v>
      </c>
      <c r="Y74">
        <v>0</v>
      </c>
      <c r="Z74">
        <v>0</v>
      </c>
      <c r="AA74">
        <v>12.317364000000003</v>
      </c>
      <c r="AB74">
        <v>5.7837618800000001</v>
      </c>
      <c r="AC74">
        <v>8.5011918879999975</v>
      </c>
      <c r="AD74">
        <v>8.0075120999999996</v>
      </c>
      <c r="AE74">
        <v>21.714307867200002</v>
      </c>
      <c r="AF74">
        <v>6.1510581000000011</v>
      </c>
      <c r="AG74">
        <v>28.134493200000001</v>
      </c>
      <c r="AH74">
        <v>41.091581959999992</v>
      </c>
      <c r="AI74">
        <v>14.537049799999998</v>
      </c>
      <c r="AJ74">
        <v>0</v>
      </c>
      <c r="AK74">
        <v>22.57473645</v>
      </c>
      <c r="AL74">
        <v>8.6689999999999987</v>
      </c>
      <c r="AM74">
        <v>2.3182980480000004</v>
      </c>
      <c r="AN74">
        <v>0</v>
      </c>
      <c r="AO74">
        <v>2.1951216000000002</v>
      </c>
      <c r="AP74">
        <v>3.3756911999999999</v>
      </c>
      <c r="AQ74">
        <v>31.440239999999999</v>
      </c>
      <c r="AR74">
        <v>9.6975359999999995</v>
      </c>
      <c r="AS74">
        <v>9.74839536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30.684716895808254</v>
      </c>
      <c r="BB74">
        <f t="shared" si="1"/>
        <v>789.76186699495668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254.99610187602454</v>
      </c>
      <c r="L75">
        <v>0</v>
      </c>
      <c r="M75">
        <v>31.883027696425984</v>
      </c>
      <c r="N75">
        <v>51.877512914334908</v>
      </c>
      <c r="O75">
        <v>73.283955187499998</v>
      </c>
      <c r="P75">
        <v>24.007895205602299</v>
      </c>
      <c r="Q75">
        <v>0</v>
      </c>
      <c r="R75">
        <v>9.3079027450980405</v>
      </c>
      <c r="S75">
        <v>0</v>
      </c>
      <c r="T75">
        <v>0</v>
      </c>
      <c r="U75">
        <v>46.717070114108573</v>
      </c>
      <c r="V75">
        <v>6.8547852198990631</v>
      </c>
      <c r="W75">
        <v>20.376771428571427</v>
      </c>
      <c r="X75">
        <v>64.788039794732768</v>
      </c>
      <c r="Y75">
        <v>0</v>
      </c>
      <c r="Z75">
        <v>2.8784289599999995</v>
      </c>
      <c r="AA75">
        <v>12.317364000000003</v>
      </c>
      <c r="AB75">
        <v>11.532399700000001</v>
      </c>
      <c r="AC75">
        <v>8.5011918879999975</v>
      </c>
      <c r="AD75">
        <v>8.0075120999999996</v>
      </c>
      <c r="AE75">
        <v>21.714307867200002</v>
      </c>
      <c r="AF75">
        <v>12.302116200000002</v>
      </c>
      <c r="AG75">
        <v>28.134493200000001</v>
      </c>
      <c r="AH75">
        <v>51.364477449999995</v>
      </c>
      <c r="AI75">
        <v>14.537049799999998</v>
      </c>
      <c r="AJ75">
        <v>0</v>
      </c>
      <c r="AK75">
        <v>22.57473645</v>
      </c>
      <c r="AL75">
        <v>17.337999999999997</v>
      </c>
      <c r="AM75">
        <v>2.3182980480000004</v>
      </c>
      <c r="AN75">
        <v>0</v>
      </c>
      <c r="AO75">
        <v>2.1951216000000002</v>
      </c>
      <c r="AP75">
        <v>3.3756911999999999</v>
      </c>
      <c r="AQ75">
        <v>31.440239999999999</v>
      </c>
      <c r="AR75">
        <v>23.274086399999998</v>
      </c>
      <c r="AS75">
        <v>9.74839536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32.450011356840434</v>
      </c>
      <c r="BB75">
        <f t="shared" si="1"/>
        <v>835.19696104865693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254.99610187602454</v>
      </c>
      <c r="L76">
        <v>0</v>
      </c>
      <c r="M76">
        <v>31.883027696425984</v>
      </c>
      <c r="N76">
        <v>51.877512914334908</v>
      </c>
      <c r="O76">
        <v>73.283955187499998</v>
      </c>
      <c r="P76">
        <v>24.007895205602299</v>
      </c>
      <c r="Q76">
        <v>0</v>
      </c>
      <c r="R76">
        <v>9.3079027450980405</v>
      </c>
      <c r="S76">
        <v>0</v>
      </c>
      <c r="T76">
        <v>0</v>
      </c>
      <c r="U76">
        <v>46.717070114108573</v>
      </c>
      <c r="V76">
        <v>6.8547852198990631</v>
      </c>
      <c r="W76">
        <v>20.376771428571427</v>
      </c>
      <c r="X76">
        <v>64.788039794732768</v>
      </c>
      <c r="Y76">
        <v>0</v>
      </c>
      <c r="Z76">
        <v>8.6352868800000007</v>
      </c>
      <c r="AA76">
        <v>18.511436736</v>
      </c>
      <c r="AB76">
        <v>17.351285640000004</v>
      </c>
      <c r="AC76">
        <v>12.751787832</v>
      </c>
      <c r="AD76">
        <v>8.0075120999999996</v>
      </c>
      <c r="AE76">
        <v>21.714307867200002</v>
      </c>
      <c r="AF76">
        <v>13.669018000000003</v>
      </c>
      <c r="AG76">
        <v>28.134493200000001</v>
      </c>
      <c r="AH76">
        <v>61.637372940000006</v>
      </c>
      <c r="AI76">
        <v>14.537049799999998</v>
      </c>
      <c r="AJ76">
        <v>0</v>
      </c>
      <c r="AK76">
        <v>22.57473645</v>
      </c>
      <c r="AL76">
        <v>52.013999999999989</v>
      </c>
      <c r="AM76">
        <v>6.9127432704</v>
      </c>
      <c r="AN76">
        <v>0</v>
      </c>
      <c r="AO76">
        <v>2.1951216000000002</v>
      </c>
      <c r="AP76">
        <v>3.3756911999999999</v>
      </c>
      <c r="AQ76">
        <v>43.142995999999997</v>
      </c>
      <c r="AR76">
        <v>9.6975359999999995</v>
      </c>
      <c r="AS76">
        <v>9.74839536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35.107537885940459</v>
      </c>
      <c r="BB76">
        <f t="shared" si="1"/>
        <v>903.59629517195708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254.99610187602454</v>
      </c>
      <c r="L77">
        <v>0</v>
      </c>
      <c r="M77">
        <v>31.883027696425984</v>
      </c>
      <c r="N77">
        <v>51.877512914334908</v>
      </c>
      <c r="O77">
        <v>73.283955187499998</v>
      </c>
      <c r="P77">
        <v>24.007895205602299</v>
      </c>
      <c r="Q77">
        <v>0</v>
      </c>
      <c r="R77">
        <v>9.3079027450980405</v>
      </c>
      <c r="S77">
        <v>0</v>
      </c>
      <c r="T77">
        <v>0</v>
      </c>
      <c r="U77">
        <v>46.717070114108573</v>
      </c>
      <c r="V77">
        <v>6.8547852198990631</v>
      </c>
      <c r="W77">
        <v>20.376771428571427</v>
      </c>
      <c r="X77">
        <v>64.788039794732768</v>
      </c>
      <c r="Y77">
        <v>0</v>
      </c>
      <c r="Z77">
        <v>8.6352868800000007</v>
      </c>
      <c r="AA77">
        <v>18.511436736</v>
      </c>
      <c r="AB77">
        <v>17.351285640000004</v>
      </c>
      <c r="AC77">
        <v>12.751787832</v>
      </c>
      <c r="AD77">
        <v>8.0075120999999996</v>
      </c>
      <c r="AE77">
        <v>21.714307867200002</v>
      </c>
      <c r="AF77">
        <v>13.669018000000003</v>
      </c>
      <c r="AG77">
        <v>28.134493200000001</v>
      </c>
      <c r="AH77">
        <v>61.637372940000006</v>
      </c>
      <c r="AI77">
        <v>14.537049799999998</v>
      </c>
      <c r="AJ77">
        <v>0</v>
      </c>
      <c r="AK77">
        <v>22.57473645</v>
      </c>
      <c r="AL77">
        <v>52.013999999999989</v>
      </c>
      <c r="AM77">
        <v>6.9127432704</v>
      </c>
      <c r="AN77">
        <v>0</v>
      </c>
      <c r="AO77">
        <v>1.5494976000000003</v>
      </c>
      <c r="AP77">
        <v>3.3756911999999999</v>
      </c>
      <c r="AQ77">
        <v>43.142995999999997</v>
      </c>
      <c r="AR77">
        <v>9.6975359999999995</v>
      </c>
      <c r="AS77">
        <v>9.74839536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35.083391548340458</v>
      </c>
      <c r="BB77">
        <f t="shared" si="1"/>
        <v>902.97481750955706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254.99688315813066</v>
      </c>
      <c r="L78">
        <v>0</v>
      </c>
      <c r="M78">
        <v>31.883027696425984</v>
      </c>
      <c r="N78">
        <v>51.877512914334908</v>
      </c>
      <c r="O78">
        <v>73.283955187499998</v>
      </c>
      <c r="P78">
        <v>24.007895205602299</v>
      </c>
      <c r="Q78">
        <v>0</v>
      </c>
      <c r="R78">
        <v>9.3079027450980405</v>
      </c>
      <c r="S78">
        <v>0</v>
      </c>
      <c r="T78">
        <v>0</v>
      </c>
      <c r="U78">
        <v>46.717070114108573</v>
      </c>
      <c r="V78">
        <v>6.8547852198990631</v>
      </c>
      <c r="W78">
        <v>20.376771428571427</v>
      </c>
      <c r="X78">
        <v>64.788039794732768</v>
      </c>
      <c r="Y78">
        <v>0</v>
      </c>
      <c r="Z78">
        <v>8.6352868800000007</v>
      </c>
      <c r="AA78">
        <v>18.511436736</v>
      </c>
      <c r="AB78">
        <v>17.351285640000004</v>
      </c>
      <c r="AC78">
        <v>12.751787832</v>
      </c>
      <c r="AD78">
        <v>8.0075120999999996</v>
      </c>
      <c r="AE78">
        <v>21.714307867200002</v>
      </c>
      <c r="AF78">
        <v>13.669018000000003</v>
      </c>
      <c r="AG78">
        <v>28.134493200000001</v>
      </c>
      <c r="AH78">
        <v>61.637372940000006</v>
      </c>
      <c r="AI78">
        <v>14.537049799999998</v>
      </c>
      <c r="AJ78">
        <v>0</v>
      </c>
      <c r="AK78">
        <v>22.57473645</v>
      </c>
      <c r="AL78">
        <v>52.013999999999989</v>
      </c>
      <c r="AM78">
        <v>6.9127432704</v>
      </c>
      <c r="AN78">
        <v>0</v>
      </c>
      <c r="AO78">
        <v>1.5494976000000003</v>
      </c>
      <c r="AP78">
        <v>3.3756911999999999</v>
      </c>
      <c r="AQ78">
        <v>43.142995999999997</v>
      </c>
      <c r="AR78">
        <v>9.6975359999999995</v>
      </c>
      <c r="AS78">
        <v>9.74839536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35.083420198244553</v>
      </c>
      <c r="BB78">
        <f t="shared" si="1"/>
        <v>902.97557014175914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254.99610187602454</v>
      </c>
      <c r="L79">
        <v>0</v>
      </c>
      <c r="M79">
        <v>31.883027696425984</v>
      </c>
      <c r="N79">
        <v>51.877512914334908</v>
      </c>
      <c r="O79">
        <v>73.283955187499998</v>
      </c>
      <c r="P79">
        <v>24.007895205602299</v>
      </c>
      <c r="Q79">
        <v>0</v>
      </c>
      <c r="R79">
        <v>9.3079027450980405</v>
      </c>
      <c r="S79">
        <v>0</v>
      </c>
      <c r="T79">
        <v>0</v>
      </c>
      <c r="U79">
        <v>46.717070114108573</v>
      </c>
      <c r="V79">
        <v>7.0849780711655246</v>
      </c>
      <c r="W79">
        <v>20.376771428571427</v>
      </c>
      <c r="X79">
        <v>64.788039794732768</v>
      </c>
      <c r="Y79">
        <v>0</v>
      </c>
      <c r="Z79">
        <v>8.6352868800000007</v>
      </c>
      <c r="AA79">
        <v>18.511436736</v>
      </c>
      <c r="AB79">
        <v>17.351285640000004</v>
      </c>
      <c r="AC79">
        <v>12.751787832</v>
      </c>
      <c r="AD79">
        <v>8.0075120999999996</v>
      </c>
      <c r="AE79">
        <v>21.714307867200002</v>
      </c>
      <c r="AF79">
        <v>13.669018000000003</v>
      </c>
      <c r="AG79">
        <v>28.134493200000001</v>
      </c>
      <c r="AH79">
        <v>61.637372940000006</v>
      </c>
      <c r="AI79">
        <v>1.6773518999999995</v>
      </c>
      <c r="AJ79">
        <v>0</v>
      </c>
      <c r="AK79">
        <v>22.57473645</v>
      </c>
      <c r="AL79">
        <v>41.611200000000004</v>
      </c>
      <c r="AM79">
        <v>6.9127432704</v>
      </c>
      <c r="AN79">
        <v>0</v>
      </c>
      <c r="AO79">
        <v>1.291248</v>
      </c>
      <c r="AP79">
        <v>3.3756911999999999</v>
      </c>
      <c r="AQ79">
        <v>43.142995999999997</v>
      </c>
      <c r="AR79">
        <v>9.6975359999999995</v>
      </c>
      <c r="AS79">
        <v>9.74839536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34.212324870668127</v>
      </c>
      <c r="BB79">
        <f t="shared" si="1"/>
        <v>880.55532953849604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254.99610187602454</v>
      </c>
      <c r="L80">
        <v>0</v>
      </c>
      <c r="M80">
        <v>31.883027696425984</v>
      </c>
      <c r="N80">
        <v>51.877512914334908</v>
      </c>
      <c r="O80">
        <v>73.283955187499998</v>
      </c>
      <c r="P80">
        <v>24.007895205602299</v>
      </c>
      <c r="Q80">
        <v>0</v>
      </c>
      <c r="R80">
        <v>9.3079027450980405</v>
      </c>
      <c r="S80">
        <v>0</v>
      </c>
      <c r="T80">
        <v>0</v>
      </c>
      <c r="U80">
        <v>46.717070114108573</v>
      </c>
      <c r="V80">
        <v>7.0849780711655246</v>
      </c>
      <c r="W80">
        <v>20.376771428571427</v>
      </c>
      <c r="X80">
        <v>64.788039794732768</v>
      </c>
      <c r="Y80">
        <v>0</v>
      </c>
      <c r="Z80">
        <v>8.6352868800000007</v>
      </c>
      <c r="AA80">
        <v>18.511436736</v>
      </c>
      <c r="AB80">
        <v>17.351285640000004</v>
      </c>
      <c r="AC80">
        <v>12.751787832</v>
      </c>
      <c r="AD80">
        <v>8.0075120999999996</v>
      </c>
      <c r="AE80">
        <v>21.714307867200002</v>
      </c>
      <c r="AF80">
        <v>13.669018000000003</v>
      </c>
      <c r="AG80">
        <v>28.134493200000001</v>
      </c>
      <c r="AH80">
        <v>61.637372940000006</v>
      </c>
      <c r="AI80">
        <v>0</v>
      </c>
      <c r="AJ80">
        <v>0</v>
      </c>
      <c r="AK80">
        <v>22.57473645</v>
      </c>
      <c r="AL80">
        <v>41.611200000000004</v>
      </c>
      <c r="AM80">
        <v>6.9127432704</v>
      </c>
      <c r="AN80">
        <v>0</v>
      </c>
      <c r="AO80">
        <v>1.291248</v>
      </c>
      <c r="AP80">
        <v>3.3756911999999999</v>
      </c>
      <c r="AQ80">
        <v>43.142995999999997</v>
      </c>
      <c r="AR80">
        <v>9.6975359999999995</v>
      </c>
      <c r="AS80">
        <v>9.74839536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34.149591737968123</v>
      </c>
      <c r="BB80">
        <f t="shared" si="1"/>
        <v>878.94071077119611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254.99610187602454</v>
      </c>
      <c r="L81">
        <v>0</v>
      </c>
      <c r="M81">
        <v>31.883027696425984</v>
      </c>
      <c r="N81">
        <v>51.877512914334908</v>
      </c>
      <c r="O81">
        <v>73.283955187499998</v>
      </c>
      <c r="P81">
        <v>24.007895205602299</v>
      </c>
      <c r="Q81">
        <v>0</v>
      </c>
      <c r="R81">
        <v>9.3079027450980405</v>
      </c>
      <c r="S81">
        <v>0</v>
      </c>
      <c r="T81">
        <v>0</v>
      </c>
      <c r="U81">
        <v>40.046554576584199</v>
      </c>
      <c r="V81">
        <v>9.1003533867438335</v>
      </c>
      <c r="W81">
        <v>20.376771428571427</v>
      </c>
      <c r="X81">
        <v>64.788039794732768</v>
      </c>
      <c r="Y81">
        <v>0</v>
      </c>
      <c r="Z81">
        <v>8.6352868800000007</v>
      </c>
      <c r="AA81">
        <v>18.511436736</v>
      </c>
      <c r="AB81">
        <v>17.351285640000004</v>
      </c>
      <c r="AC81">
        <v>12.751787832</v>
      </c>
      <c r="AD81">
        <v>8.0075120999999996</v>
      </c>
      <c r="AE81">
        <v>21.714307867200002</v>
      </c>
      <c r="AF81">
        <v>13.669018000000003</v>
      </c>
      <c r="AG81">
        <v>28.134493200000001</v>
      </c>
      <c r="AH81">
        <v>61.637372940000006</v>
      </c>
      <c r="AI81">
        <v>0</v>
      </c>
      <c r="AJ81">
        <v>0</v>
      </c>
      <c r="AK81">
        <v>22.57473645</v>
      </c>
      <c r="AL81">
        <v>17.337999999999997</v>
      </c>
      <c r="AM81">
        <v>6.9127432704</v>
      </c>
      <c r="AN81">
        <v>0</v>
      </c>
      <c r="AO81">
        <v>1.291248</v>
      </c>
      <c r="AP81">
        <v>3.3756911999999999</v>
      </c>
      <c r="AQ81">
        <v>43.142995999999997</v>
      </c>
      <c r="AR81">
        <v>12.121919999999999</v>
      </c>
      <c r="AS81">
        <v>10.339207200000002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33.18044050445954</v>
      </c>
      <c r="BB81">
        <f t="shared" si="1"/>
        <v>853.99671762275852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254.99688315813066</v>
      </c>
      <c r="L82">
        <v>0</v>
      </c>
      <c r="M82">
        <v>31.883027696425984</v>
      </c>
      <c r="N82">
        <v>51.877512914334908</v>
      </c>
      <c r="O82">
        <v>73.283955187499998</v>
      </c>
      <c r="P82">
        <v>24.007895205602299</v>
      </c>
      <c r="Q82">
        <v>0</v>
      </c>
      <c r="R82">
        <v>9.3079027450980405</v>
      </c>
      <c r="S82">
        <v>0</v>
      </c>
      <c r="T82">
        <v>0</v>
      </c>
      <c r="U82">
        <v>40.046554576584199</v>
      </c>
      <c r="V82">
        <v>9.1003533867438335</v>
      </c>
      <c r="W82">
        <v>20.376771428571427</v>
      </c>
      <c r="X82">
        <v>64.788039794732768</v>
      </c>
      <c r="Y82">
        <v>0</v>
      </c>
      <c r="Z82">
        <v>5.756857919999999</v>
      </c>
      <c r="AA82">
        <v>18.511436736</v>
      </c>
      <c r="AB82">
        <v>17.351285640000004</v>
      </c>
      <c r="AC82">
        <v>12.751787832</v>
      </c>
      <c r="AD82">
        <v>8.0075120999999996</v>
      </c>
      <c r="AE82">
        <v>21.714307867200002</v>
      </c>
      <c r="AF82">
        <v>12.302116200000002</v>
      </c>
      <c r="AG82">
        <v>28.134493200000001</v>
      </c>
      <c r="AH82">
        <v>61.637372940000006</v>
      </c>
      <c r="AI82">
        <v>0</v>
      </c>
      <c r="AJ82">
        <v>0</v>
      </c>
      <c r="AK82">
        <v>22.57473645</v>
      </c>
      <c r="AL82">
        <v>8.6689999999999987</v>
      </c>
      <c r="AM82">
        <v>2.3182980480000004</v>
      </c>
      <c r="AN82">
        <v>0</v>
      </c>
      <c r="AO82">
        <v>1.291248</v>
      </c>
      <c r="AP82">
        <v>3.3756911999999999</v>
      </c>
      <c r="AQ82">
        <v>43.142995999999997</v>
      </c>
      <c r="AR82">
        <v>12.121919999999999</v>
      </c>
      <c r="AS82">
        <v>10.339207200000002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32.525640599163623</v>
      </c>
      <c r="BB82">
        <f t="shared" si="1"/>
        <v>837.14352282776053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254.99688315813066</v>
      </c>
      <c r="L83">
        <v>0</v>
      </c>
      <c r="M83">
        <v>31.883027696425984</v>
      </c>
      <c r="N83">
        <v>51.877512914334908</v>
      </c>
      <c r="O83">
        <v>73.283955187499998</v>
      </c>
      <c r="P83">
        <v>24.007895205602299</v>
      </c>
      <c r="Q83">
        <v>0</v>
      </c>
      <c r="R83">
        <v>9.3079027450980405</v>
      </c>
      <c r="S83">
        <v>0</v>
      </c>
      <c r="T83">
        <v>0</v>
      </c>
      <c r="U83">
        <v>40.046554576584199</v>
      </c>
      <c r="V83">
        <v>9.1003533867438335</v>
      </c>
      <c r="W83">
        <v>20.376771428571427</v>
      </c>
      <c r="X83">
        <v>64.788039794732768</v>
      </c>
      <c r="Y83">
        <v>0</v>
      </c>
      <c r="Z83">
        <v>2.8784289599999995</v>
      </c>
      <c r="AA83">
        <v>18.511436736</v>
      </c>
      <c r="AB83">
        <v>17.351285640000004</v>
      </c>
      <c r="AC83">
        <v>12.751787832</v>
      </c>
      <c r="AD83">
        <v>8.0075120999999996</v>
      </c>
      <c r="AE83">
        <v>21.714307867200002</v>
      </c>
      <c r="AF83">
        <v>12.302116200000002</v>
      </c>
      <c r="AG83">
        <v>28.134493200000001</v>
      </c>
      <c r="AH83">
        <v>61.637372940000006</v>
      </c>
      <c r="AI83">
        <v>0</v>
      </c>
      <c r="AJ83">
        <v>0</v>
      </c>
      <c r="AK83">
        <v>22.57473645</v>
      </c>
      <c r="AL83">
        <v>8.6689999999999987</v>
      </c>
      <c r="AM83">
        <v>1.6392006400000003</v>
      </c>
      <c r="AN83">
        <v>0</v>
      </c>
      <c r="AO83">
        <v>1.291248</v>
      </c>
      <c r="AP83">
        <v>3.3756911999999999</v>
      </c>
      <c r="AQ83">
        <v>43.142995999999997</v>
      </c>
      <c r="AR83">
        <v>13.5765504</v>
      </c>
      <c r="AS83">
        <v>14.179484160000001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32.590619079163631</v>
      </c>
      <c r="BB83">
        <f t="shared" si="1"/>
        <v>838.81592533976038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254.99610187602454</v>
      </c>
      <c r="L84">
        <v>0</v>
      </c>
      <c r="M84">
        <v>31.883027696425984</v>
      </c>
      <c r="N84">
        <v>51.877512914334908</v>
      </c>
      <c r="O84">
        <v>73.283955187499998</v>
      </c>
      <c r="P84">
        <v>24.007895205602299</v>
      </c>
      <c r="Q84">
        <v>0</v>
      </c>
      <c r="R84">
        <v>9.3079027450980405</v>
      </c>
      <c r="S84">
        <v>0</v>
      </c>
      <c r="T84">
        <v>0</v>
      </c>
      <c r="U84">
        <v>40.046554576584199</v>
      </c>
      <c r="V84">
        <v>9.1003533867438335</v>
      </c>
      <c r="W84">
        <v>20.376771428571427</v>
      </c>
      <c r="X84">
        <v>64.788039794732768</v>
      </c>
      <c r="Y84">
        <v>0</v>
      </c>
      <c r="Z84">
        <v>0</v>
      </c>
      <c r="AA84">
        <v>12.317364000000003</v>
      </c>
      <c r="AB84">
        <v>17.351285640000004</v>
      </c>
      <c r="AC84">
        <v>12.751787832</v>
      </c>
      <c r="AD84">
        <v>8.0075120999999996</v>
      </c>
      <c r="AE84">
        <v>21.714307867200002</v>
      </c>
      <c r="AF84">
        <v>12.302116200000002</v>
      </c>
      <c r="AG84">
        <v>28.134493200000001</v>
      </c>
      <c r="AH84">
        <v>61.637372940000006</v>
      </c>
      <c r="AI84">
        <v>0</v>
      </c>
      <c r="AJ84">
        <v>0</v>
      </c>
      <c r="AK84">
        <v>22.57473645</v>
      </c>
      <c r="AL84">
        <v>8.6689999999999987</v>
      </c>
      <c r="AM84">
        <v>0</v>
      </c>
      <c r="AN84">
        <v>0</v>
      </c>
      <c r="AO84">
        <v>1.291248</v>
      </c>
      <c r="AP84">
        <v>3.3756911999999999</v>
      </c>
      <c r="AQ84">
        <v>43.142995999999997</v>
      </c>
      <c r="AR84">
        <v>13.5765504</v>
      </c>
      <c r="AS84">
        <v>14.179484160000001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32.189972933259526</v>
      </c>
      <c r="BB84">
        <f t="shared" si="1"/>
        <v>828.50408786755838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254.99688315813066</v>
      </c>
      <c r="L85">
        <v>0</v>
      </c>
      <c r="M85">
        <v>31.883027696425984</v>
      </c>
      <c r="N85">
        <v>51.877512914334908</v>
      </c>
      <c r="O85">
        <v>73.283955187499998</v>
      </c>
      <c r="P85">
        <v>24.007895205602299</v>
      </c>
      <c r="Q85">
        <v>0</v>
      </c>
      <c r="R85">
        <v>9.3079027450980405</v>
      </c>
      <c r="S85">
        <v>0</v>
      </c>
      <c r="T85">
        <v>0</v>
      </c>
      <c r="U85">
        <v>40.046554576584199</v>
      </c>
      <c r="V85">
        <v>9.1003533867438335</v>
      </c>
      <c r="W85">
        <v>20.376771428571427</v>
      </c>
      <c r="X85">
        <v>64.788039794732768</v>
      </c>
      <c r="Y85">
        <v>0</v>
      </c>
      <c r="Z85">
        <v>0</v>
      </c>
      <c r="AA85">
        <v>6.1413336000000003</v>
      </c>
      <c r="AB85">
        <v>17.351285640000004</v>
      </c>
      <c r="AC85">
        <v>8.5011918879999975</v>
      </c>
      <c r="AD85">
        <v>8.0075120999999996</v>
      </c>
      <c r="AE85">
        <v>21.714307867200002</v>
      </c>
      <c r="AF85">
        <v>12.302116200000002</v>
      </c>
      <c r="AG85">
        <v>28.134493200000001</v>
      </c>
      <c r="AH85">
        <v>61.637372940000006</v>
      </c>
      <c r="AI85">
        <v>0</v>
      </c>
      <c r="AJ85">
        <v>0</v>
      </c>
      <c r="AK85">
        <v>22.57473645</v>
      </c>
      <c r="AL85">
        <v>8.6689999999999987</v>
      </c>
      <c r="AM85">
        <v>0</v>
      </c>
      <c r="AN85">
        <v>0</v>
      </c>
      <c r="AO85">
        <v>1.291248</v>
      </c>
      <c r="AP85">
        <v>3.3756911999999999</v>
      </c>
      <c r="AQ85">
        <v>32.313580000000002</v>
      </c>
      <c r="AR85">
        <v>13.5765504</v>
      </c>
      <c r="AS85">
        <v>14.179484160000001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31.395025690163614</v>
      </c>
      <c r="BB85">
        <f t="shared" si="1"/>
        <v>808.0437740487605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254.99610187602454</v>
      </c>
      <c r="L86">
        <v>0</v>
      </c>
      <c r="M86">
        <v>31.883027696425984</v>
      </c>
      <c r="N86">
        <v>51.877512914334908</v>
      </c>
      <c r="O86">
        <v>73.283955187499998</v>
      </c>
      <c r="P86">
        <v>24.007895205602299</v>
      </c>
      <c r="Q86">
        <v>0</v>
      </c>
      <c r="R86">
        <v>9.3079027450980405</v>
      </c>
      <c r="S86">
        <v>0</v>
      </c>
      <c r="T86">
        <v>0</v>
      </c>
      <c r="U86">
        <v>40.046554576584199</v>
      </c>
      <c r="V86">
        <v>9.1003533867438335</v>
      </c>
      <c r="W86">
        <v>20.376771428571427</v>
      </c>
      <c r="X86">
        <v>64.788039794732768</v>
      </c>
      <c r="Y86">
        <v>0</v>
      </c>
      <c r="Z86">
        <v>0</v>
      </c>
      <c r="AA86">
        <v>6.1413336000000003</v>
      </c>
      <c r="AB86">
        <v>17.351285640000004</v>
      </c>
      <c r="AC86">
        <v>8.5011918879999975</v>
      </c>
      <c r="AD86">
        <v>8.0075120999999996</v>
      </c>
      <c r="AE86">
        <v>21.714307867200002</v>
      </c>
      <c r="AF86">
        <v>12.302116200000002</v>
      </c>
      <c r="AG86">
        <v>28.134493200000001</v>
      </c>
      <c r="AH86">
        <v>61.637372940000006</v>
      </c>
      <c r="AI86">
        <v>0</v>
      </c>
      <c r="AJ86">
        <v>0</v>
      </c>
      <c r="AK86">
        <v>22.57473645</v>
      </c>
      <c r="AL86">
        <v>8.6689999999999987</v>
      </c>
      <c r="AM86">
        <v>0</v>
      </c>
      <c r="AN86">
        <v>0</v>
      </c>
      <c r="AO86">
        <v>1.291248</v>
      </c>
      <c r="AP86">
        <v>3.3756911999999999</v>
      </c>
      <c r="AQ86">
        <v>32.313580000000002</v>
      </c>
      <c r="AR86">
        <v>13.5765504</v>
      </c>
      <c r="AS86">
        <v>14.179484160000001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31.394997040259518</v>
      </c>
      <c r="BB86">
        <f t="shared" si="1"/>
        <v>808.04302141655842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255.00457794837482</v>
      </c>
      <c r="L87">
        <v>0</v>
      </c>
      <c r="M87">
        <v>31.883027696425984</v>
      </c>
      <c r="N87">
        <v>51.877512914334908</v>
      </c>
      <c r="O87">
        <v>73.283955187499998</v>
      </c>
      <c r="P87">
        <v>24.007895205602299</v>
      </c>
      <c r="Q87">
        <v>0</v>
      </c>
      <c r="R87">
        <v>9.3079027450980405</v>
      </c>
      <c r="S87">
        <v>0</v>
      </c>
      <c r="T87">
        <v>0</v>
      </c>
      <c r="U87">
        <v>41.408479571332883</v>
      </c>
      <c r="V87">
        <v>9.1003533867438335</v>
      </c>
      <c r="W87">
        <v>20.376771428571427</v>
      </c>
      <c r="X87">
        <v>64.788039794732768</v>
      </c>
      <c r="Y87">
        <v>0</v>
      </c>
      <c r="Z87">
        <v>0</v>
      </c>
      <c r="AA87">
        <v>0</v>
      </c>
      <c r="AB87">
        <v>11.532399700000001</v>
      </c>
      <c r="AC87">
        <v>8.5011918879999975</v>
      </c>
      <c r="AD87">
        <v>8.0075120999999996</v>
      </c>
      <c r="AE87">
        <v>21.714307867200002</v>
      </c>
      <c r="AF87">
        <v>12.302116200000002</v>
      </c>
      <c r="AG87">
        <v>28.134493200000001</v>
      </c>
      <c r="AH87">
        <v>51.364477449999995</v>
      </c>
      <c r="AI87">
        <v>0</v>
      </c>
      <c r="AJ87">
        <v>0</v>
      </c>
      <c r="AK87">
        <v>22.57473645</v>
      </c>
      <c r="AL87">
        <v>8.6689999999999987</v>
      </c>
      <c r="AM87">
        <v>0</v>
      </c>
      <c r="AN87">
        <v>0</v>
      </c>
      <c r="AO87">
        <v>1.291248</v>
      </c>
      <c r="AP87">
        <v>2.8130760000000001</v>
      </c>
      <c r="AQ87">
        <v>32.313580000000002</v>
      </c>
      <c r="AR87">
        <v>9.6975359999999995</v>
      </c>
      <c r="AS87">
        <v>11.8162368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30.360228971605792</v>
      </c>
      <c r="BB87">
        <f t="shared" si="1"/>
        <v>781.41019856231105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254.99688322853717</v>
      </c>
      <c r="L88">
        <v>0</v>
      </c>
      <c r="M88">
        <v>31.883027696425984</v>
      </c>
      <c r="N88">
        <v>51.877512914334908</v>
      </c>
      <c r="O88">
        <v>73.283955187499998</v>
      </c>
      <c r="P88">
        <v>24.007895205602299</v>
      </c>
      <c r="Q88">
        <v>0</v>
      </c>
      <c r="R88">
        <v>9.3079027450980405</v>
      </c>
      <c r="S88">
        <v>0</v>
      </c>
      <c r="T88">
        <v>0</v>
      </c>
      <c r="U88">
        <v>41.408479571332883</v>
      </c>
      <c r="V88">
        <v>9.1003533867438335</v>
      </c>
      <c r="W88">
        <v>20.376771428571427</v>
      </c>
      <c r="X88">
        <v>64.788039794732768</v>
      </c>
      <c r="Y88">
        <v>0</v>
      </c>
      <c r="Z88">
        <v>0</v>
      </c>
      <c r="AA88">
        <v>0</v>
      </c>
      <c r="AB88">
        <v>11.532399700000001</v>
      </c>
      <c r="AC88">
        <v>8.5011918879999975</v>
      </c>
      <c r="AD88">
        <v>8.0075120999999996</v>
      </c>
      <c r="AE88">
        <v>13.524950400000002</v>
      </c>
      <c r="AF88">
        <v>12.302116200000002</v>
      </c>
      <c r="AG88">
        <v>28.134493200000001</v>
      </c>
      <c r="AH88">
        <v>42.50566474</v>
      </c>
      <c r="AI88">
        <v>0</v>
      </c>
      <c r="AJ88">
        <v>0</v>
      </c>
      <c r="AK88">
        <v>22.57473645</v>
      </c>
      <c r="AL88">
        <v>8.6689999999999987</v>
      </c>
      <c r="AM88">
        <v>0</v>
      </c>
      <c r="AN88">
        <v>0</v>
      </c>
      <c r="AO88">
        <v>1.291248</v>
      </c>
      <c r="AP88">
        <v>2.8130760000000001</v>
      </c>
      <c r="AQ88">
        <v>32.313580000000002</v>
      </c>
      <c r="AR88">
        <v>9.6975359999999995</v>
      </c>
      <c r="AS88">
        <v>11.8162368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29.722339780573712</v>
      </c>
      <c r="BB88">
        <f t="shared" si="1"/>
        <v>764.99222285630549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254.99688322853717</v>
      </c>
      <c r="L89">
        <v>0</v>
      </c>
      <c r="M89">
        <v>31.883027696425984</v>
      </c>
      <c r="N89">
        <v>51.877512914334908</v>
      </c>
      <c r="O89">
        <v>73.283955187499998</v>
      </c>
      <c r="P89">
        <v>24.007895205602299</v>
      </c>
      <c r="Q89">
        <v>0</v>
      </c>
      <c r="R89">
        <v>9.3079027450980405</v>
      </c>
      <c r="S89">
        <v>0</v>
      </c>
      <c r="T89">
        <v>0</v>
      </c>
      <c r="U89">
        <v>41.408479571332883</v>
      </c>
      <c r="V89">
        <v>9.1003533867438335</v>
      </c>
      <c r="W89">
        <v>20.376771428571427</v>
      </c>
      <c r="X89">
        <v>64.788039794732768</v>
      </c>
      <c r="Y89">
        <v>0</v>
      </c>
      <c r="Z89">
        <v>0</v>
      </c>
      <c r="AA89">
        <v>0</v>
      </c>
      <c r="AB89">
        <v>5.7369297999999986</v>
      </c>
      <c r="AC89">
        <v>4.2505959439999996</v>
      </c>
      <c r="AD89">
        <v>3.5975779000000001</v>
      </c>
      <c r="AE89">
        <v>13.524950400000002</v>
      </c>
      <c r="AF89">
        <v>12.302116200000002</v>
      </c>
      <c r="AG89">
        <v>28.134493200000001</v>
      </c>
      <c r="AH89">
        <v>41.091581959999992</v>
      </c>
      <c r="AI89">
        <v>0</v>
      </c>
      <c r="AJ89">
        <v>0</v>
      </c>
      <c r="AK89">
        <v>22.57473645</v>
      </c>
      <c r="AL89">
        <v>8.6689999999999987</v>
      </c>
      <c r="AM89">
        <v>0</v>
      </c>
      <c r="AN89">
        <v>0</v>
      </c>
      <c r="AO89">
        <v>1.8077471999999999</v>
      </c>
      <c r="AP89">
        <v>2.8130760000000001</v>
      </c>
      <c r="AQ89">
        <v>20.960160000000002</v>
      </c>
      <c r="AR89">
        <v>9.6975359999999995</v>
      </c>
      <c r="AS89">
        <v>11.8162368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28.72349705957371</v>
      </c>
      <c r="BB89">
        <f t="shared" si="1"/>
        <v>739.28406195330547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254.99688322853717</v>
      </c>
      <c r="L90">
        <v>0</v>
      </c>
      <c r="M90">
        <v>31.883027696425984</v>
      </c>
      <c r="N90">
        <v>51.877512914334908</v>
      </c>
      <c r="O90">
        <v>73.283955187499998</v>
      </c>
      <c r="P90">
        <v>24.007895205602299</v>
      </c>
      <c r="Q90">
        <v>0</v>
      </c>
      <c r="R90">
        <v>9.3079027450980405</v>
      </c>
      <c r="S90">
        <v>0</v>
      </c>
      <c r="T90">
        <v>0</v>
      </c>
      <c r="U90">
        <v>41.408479571332883</v>
      </c>
      <c r="V90">
        <v>9.1003533867438335</v>
      </c>
      <c r="W90">
        <v>20.376771428571427</v>
      </c>
      <c r="X90">
        <v>64.788039794732768</v>
      </c>
      <c r="Y90">
        <v>0</v>
      </c>
      <c r="Z90">
        <v>0</v>
      </c>
      <c r="AA90">
        <v>0</v>
      </c>
      <c r="AB90">
        <v>5.7369297999999986</v>
      </c>
      <c r="AC90">
        <v>4.2505959439999996</v>
      </c>
      <c r="AD90">
        <v>3.5975779000000001</v>
      </c>
      <c r="AE90">
        <v>13.524950400000002</v>
      </c>
      <c r="AF90">
        <v>6.2877482799999997</v>
      </c>
      <c r="AG90">
        <v>28.134493200000001</v>
      </c>
      <c r="AH90">
        <v>30.818686470000003</v>
      </c>
      <c r="AI90">
        <v>0</v>
      </c>
      <c r="AJ90">
        <v>0</v>
      </c>
      <c r="AK90">
        <v>22.57473645</v>
      </c>
      <c r="AL90">
        <v>8.6689999999999987</v>
      </c>
      <c r="AM90">
        <v>0</v>
      </c>
      <c r="AN90">
        <v>0</v>
      </c>
      <c r="AO90">
        <v>1.8077471999999999</v>
      </c>
      <c r="AP90">
        <v>2.8130760000000001</v>
      </c>
      <c r="AQ90">
        <v>10.480080000000001</v>
      </c>
      <c r="AR90">
        <v>9.6975359999999995</v>
      </c>
      <c r="AS90">
        <v>11.8162368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27.722399097973721</v>
      </c>
      <c r="BB90">
        <f t="shared" si="1"/>
        <v>713.51781650490545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254.99688322853717</v>
      </c>
      <c r="L91">
        <v>0</v>
      </c>
      <c r="M91">
        <v>31.883027696425984</v>
      </c>
      <c r="N91">
        <v>51.877512914334908</v>
      </c>
      <c r="O91">
        <v>73.283955187499998</v>
      </c>
      <c r="P91">
        <v>24.007895205602299</v>
      </c>
      <c r="Q91">
        <v>0</v>
      </c>
      <c r="R91">
        <v>9.3079027450980405</v>
      </c>
      <c r="S91">
        <v>0</v>
      </c>
      <c r="T91">
        <v>0</v>
      </c>
      <c r="U91">
        <v>41.408479571332883</v>
      </c>
      <c r="V91">
        <v>9.1003533867438335</v>
      </c>
      <c r="W91">
        <v>20.376771428571427</v>
      </c>
      <c r="X91">
        <v>64.788039794732768</v>
      </c>
      <c r="Y91">
        <v>0</v>
      </c>
      <c r="Z91">
        <v>0</v>
      </c>
      <c r="AA91">
        <v>0</v>
      </c>
      <c r="AB91">
        <v>5.7369297999999986</v>
      </c>
      <c r="AC91">
        <v>4.2505959439999996</v>
      </c>
      <c r="AD91">
        <v>3.5975779000000001</v>
      </c>
      <c r="AE91">
        <v>13.524950400000002</v>
      </c>
      <c r="AF91">
        <v>6.1510581000000011</v>
      </c>
      <c r="AG91">
        <v>28.134493200000001</v>
      </c>
      <c r="AH91">
        <v>20.545790979999996</v>
      </c>
      <c r="AI91">
        <v>0</v>
      </c>
      <c r="AJ91">
        <v>0</v>
      </c>
      <c r="AK91">
        <v>22.57473645</v>
      </c>
      <c r="AL91">
        <v>8.6689999999999987</v>
      </c>
      <c r="AM91">
        <v>0</v>
      </c>
      <c r="AN91">
        <v>0</v>
      </c>
      <c r="AO91">
        <v>1.8077471999999999</v>
      </c>
      <c r="AP91">
        <v>2.8130760000000001</v>
      </c>
      <c r="AQ91">
        <v>10.480080000000001</v>
      </c>
      <c r="AR91">
        <v>9.6975359999999995</v>
      </c>
      <c r="AS91">
        <v>12.407048640000001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27.355176423373713</v>
      </c>
      <c r="BB91">
        <f t="shared" si="1"/>
        <v>704.06626534950556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255.00457794837482</v>
      </c>
      <c r="L92">
        <v>0</v>
      </c>
      <c r="M92">
        <v>31.883027696425984</v>
      </c>
      <c r="N92">
        <v>51.877512914334908</v>
      </c>
      <c r="O92">
        <v>73.283955187499998</v>
      </c>
      <c r="P92">
        <v>24.007895205602299</v>
      </c>
      <c r="Q92">
        <v>0</v>
      </c>
      <c r="R92">
        <v>9.3079027450980405</v>
      </c>
      <c r="S92">
        <v>0</v>
      </c>
      <c r="T92">
        <v>0</v>
      </c>
      <c r="U92">
        <v>41.408479571332883</v>
      </c>
      <c r="V92">
        <v>9.1003533867438335</v>
      </c>
      <c r="W92">
        <v>20.376771428571427</v>
      </c>
      <c r="X92">
        <v>64.788039794732768</v>
      </c>
      <c r="Y92">
        <v>0</v>
      </c>
      <c r="Z92">
        <v>0</v>
      </c>
      <c r="AA92">
        <v>0</v>
      </c>
      <c r="AB92">
        <v>5.7369297999999986</v>
      </c>
      <c r="AC92">
        <v>4.2505959439999996</v>
      </c>
      <c r="AD92">
        <v>3.5975779000000001</v>
      </c>
      <c r="AE92">
        <v>13.524950400000002</v>
      </c>
      <c r="AF92">
        <v>6.1510581000000011</v>
      </c>
      <c r="AG92">
        <v>28.134493200000001</v>
      </c>
      <c r="AH92">
        <v>10.27289549</v>
      </c>
      <c r="AI92">
        <v>0</v>
      </c>
      <c r="AJ92">
        <v>0</v>
      </c>
      <c r="AK92">
        <v>22.57473645</v>
      </c>
      <c r="AL92">
        <v>8.6689999999999987</v>
      </c>
      <c r="AM92">
        <v>0</v>
      </c>
      <c r="AN92">
        <v>0</v>
      </c>
      <c r="AO92">
        <v>1.8077471999999999</v>
      </c>
      <c r="AP92">
        <v>2.8130760000000001</v>
      </c>
      <c r="AQ92">
        <v>6.5937169999999998</v>
      </c>
      <c r="AR92">
        <v>9.6975359999999995</v>
      </c>
      <c r="AS92">
        <v>12.407048640000001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26.825907824305794</v>
      </c>
      <c r="BB92">
        <f t="shared" si="1"/>
        <v>690.44397017841106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254.99688325461375</v>
      </c>
      <c r="L93">
        <v>0</v>
      </c>
      <c r="M93">
        <v>31.883027696425984</v>
      </c>
      <c r="N93">
        <v>51.877512914334908</v>
      </c>
      <c r="O93">
        <v>73.283955187499998</v>
      </c>
      <c r="P93">
        <v>24.007895205602299</v>
      </c>
      <c r="Q93">
        <v>0</v>
      </c>
      <c r="R93">
        <v>9.3079027450980405</v>
      </c>
      <c r="S93">
        <v>0</v>
      </c>
      <c r="T93">
        <v>0</v>
      </c>
      <c r="U93">
        <v>41.408479571332883</v>
      </c>
      <c r="V93">
        <v>9.1043711647915639</v>
      </c>
      <c r="W93">
        <v>20.376771428571427</v>
      </c>
      <c r="X93">
        <v>64.788039794732768</v>
      </c>
      <c r="Y93">
        <v>0</v>
      </c>
      <c r="Z93">
        <v>0</v>
      </c>
      <c r="AA93">
        <v>0</v>
      </c>
      <c r="AB93">
        <v>5.7369297999999986</v>
      </c>
      <c r="AC93">
        <v>4.2505959439999996</v>
      </c>
      <c r="AD93">
        <v>3.5975779000000001</v>
      </c>
      <c r="AE93">
        <v>13.524950400000002</v>
      </c>
      <c r="AF93">
        <v>6.1510581000000011</v>
      </c>
      <c r="AG93">
        <v>28.134493200000001</v>
      </c>
      <c r="AH93">
        <v>0</v>
      </c>
      <c r="AI93">
        <v>0</v>
      </c>
      <c r="AJ93">
        <v>0</v>
      </c>
      <c r="AK93">
        <v>22.57473645</v>
      </c>
      <c r="AL93">
        <v>8.6689999999999987</v>
      </c>
      <c r="AM93">
        <v>0</v>
      </c>
      <c r="AN93">
        <v>0</v>
      </c>
      <c r="AO93">
        <v>1.8077471999999999</v>
      </c>
      <c r="AP93">
        <v>2.8130760000000001</v>
      </c>
      <c r="AQ93">
        <v>0</v>
      </c>
      <c r="AR93">
        <v>9.6975359999999995</v>
      </c>
      <c r="AS93">
        <v>14.179484160000001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26.26124801413135</v>
      </c>
      <c r="BB93">
        <f t="shared" si="1"/>
        <v>675.91077610287232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254.99688325461375</v>
      </c>
      <c r="L94">
        <v>0</v>
      </c>
      <c r="M94">
        <v>31.883027696425984</v>
      </c>
      <c r="N94">
        <v>51.877512914334908</v>
      </c>
      <c r="O94">
        <v>73.283955187499998</v>
      </c>
      <c r="P94">
        <v>24.007895205602299</v>
      </c>
      <c r="Q94">
        <v>0</v>
      </c>
      <c r="R94">
        <v>9.3079027450980405</v>
      </c>
      <c r="S94">
        <v>0</v>
      </c>
      <c r="T94">
        <v>0</v>
      </c>
      <c r="U94">
        <v>41.408479571332883</v>
      </c>
      <c r="V94">
        <v>9.1043711647915639</v>
      </c>
      <c r="W94">
        <v>20.376771428571427</v>
      </c>
      <c r="X94">
        <v>64.788039794732768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3.5975779000000001</v>
      </c>
      <c r="AE94">
        <v>13.524950400000002</v>
      </c>
      <c r="AF94">
        <v>6.1510581000000011</v>
      </c>
      <c r="AG94">
        <v>28.134493200000001</v>
      </c>
      <c r="AH94">
        <v>0</v>
      </c>
      <c r="AI94">
        <v>0</v>
      </c>
      <c r="AJ94">
        <v>0</v>
      </c>
      <c r="AK94">
        <v>22.57473645</v>
      </c>
      <c r="AL94">
        <v>8.6689999999999987</v>
      </c>
      <c r="AM94">
        <v>0</v>
      </c>
      <c r="AN94">
        <v>0</v>
      </c>
      <c r="AO94">
        <v>1.8077471999999999</v>
      </c>
      <c r="AP94">
        <v>2.8130760000000001</v>
      </c>
      <c r="AQ94">
        <v>0</v>
      </c>
      <c r="AR94">
        <v>9.6975359999999995</v>
      </c>
      <c r="AS94">
        <v>14.179484160000001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25.88771490073135</v>
      </c>
      <c r="BB94">
        <f t="shared" si="1"/>
        <v>666.2967834722723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254.99688325461375</v>
      </c>
      <c r="L95">
        <v>0</v>
      </c>
      <c r="M95">
        <v>31.883027696425984</v>
      </c>
      <c r="N95">
        <v>51.877512914334908</v>
      </c>
      <c r="O95">
        <v>73.283955187499998</v>
      </c>
      <c r="P95">
        <v>24.007895205602299</v>
      </c>
      <c r="Q95">
        <v>0</v>
      </c>
      <c r="R95">
        <v>9.3079027450980405</v>
      </c>
      <c r="S95">
        <v>0</v>
      </c>
      <c r="T95">
        <v>0</v>
      </c>
      <c r="U95">
        <v>41.408479571332883</v>
      </c>
      <c r="V95">
        <v>9.1043711647915639</v>
      </c>
      <c r="W95">
        <v>20.376771428571427</v>
      </c>
      <c r="X95">
        <v>64.788039794732768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3.5975779000000001</v>
      </c>
      <c r="AE95">
        <v>13.524950400000002</v>
      </c>
      <c r="AF95">
        <v>6.1510581000000011</v>
      </c>
      <c r="AG95">
        <v>28.134493200000001</v>
      </c>
      <c r="AH95">
        <v>0</v>
      </c>
      <c r="AI95">
        <v>0</v>
      </c>
      <c r="AJ95">
        <v>0</v>
      </c>
      <c r="AK95">
        <v>22.57473645</v>
      </c>
      <c r="AL95">
        <v>1.7337999999999996</v>
      </c>
      <c r="AM95">
        <v>0</v>
      </c>
      <c r="AN95">
        <v>0</v>
      </c>
      <c r="AO95">
        <v>1.8077471999999999</v>
      </c>
      <c r="AP95">
        <v>2.8130760000000001</v>
      </c>
      <c r="AQ95">
        <v>0</v>
      </c>
      <c r="AR95">
        <v>9.6975359999999995</v>
      </c>
      <c r="AS95">
        <v>10.634613120000001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25.495760489547873</v>
      </c>
      <c r="BB95">
        <f t="shared" si="1"/>
        <v>656.20866684345583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254.99688325461375</v>
      </c>
      <c r="L96">
        <v>0</v>
      </c>
      <c r="M96">
        <v>31.883027696425984</v>
      </c>
      <c r="N96">
        <v>51.877512914334908</v>
      </c>
      <c r="O96">
        <v>73.283955187499998</v>
      </c>
      <c r="P96">
        <v>24.007895205602299</v>
      </c>
      <c r="Q96">
        <v>0</v>
      </c>
      <c r="R96">
        <v>9.3079027450980405</v>
      </c>
      <c r="S96">
        <v>0</v>
      </c>
      <c r="T96">
        <v>0</v>
      </c>
      <c r="U96">
        <v>41.408479571332883</v>
      </c>
      <c r="V96">
        <v>9.1043711647915639</v>
      </c>
      <c r="W96">
        <v>20.376771428571427</v>
      </c>
      <c r="X96">
        <v>64.788039794732768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3.5975779000000001</v>
      </c>
      <c r="AE96">
        <v>13.524950400000002</v>
      </c>
      <c r="AF96">
        <v>6.1510581000000011</v>
      </c>
      <c r="AG96">
        <v>28.134493200000001</v>
      </c>
      <c r="AH96">
        <v>0</v>
      </c>
      <c r="AI96">
        <v>0</v>
      </c>
      <c r="AJ96">
        <v>0</v>
      </c>
      <c r="AK96">
        <v>22.57473645</v>
      </c>
      <c r="AL96">
        <v>1.7337999999999996</v>
      </c>
      <c r="AM96">
        <v>0</v>
      </c>
      <c r="AN96">
        <v>0</v>
      </c>
      <c r="AO96">
        <v>1.8077471999999999</v>
      </c>
      <c r="AP96">
        <v>2.8130760000000001</v>
      </c>
      <c r="AQ96">
        <v>0</v>
      </c>
      <c r="AR96">
        <v>9.6975359999999995</v>
      </c>
      <c r="AS96">
        <v>10.634613120000001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25.495760489547873</v>
      </c>
      <c r="BB96">
        <f t="shared" si="1"/>
        <v>656.20866684345583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254.99688324784131</v>
      </c>
      <c r="L97">
        <v>0</v>
      </c>
      <c r="M97">
        <v>31.883027696425984</v>
      </c>
      <c r="N97">
        <v>51.877512914334908</v>
      </c>
      <c r="O97">
        <v>73.283955187499998</v>
      </c>
      <c r="P97">
        <v>24.007895205602299</v>
      </c>
      <c r="Q97">
        <v>0</v>
      </c>
      <c r="R97">
        <v>9.3079027450980405</v>
      </c>
      <c r="S97">
        <v>2.4724705747228835</v>
      </c>
      <c r="T97">
        <v>0</v>
      </c>
      <c r="U97">
        <v>41.408479571332883</v>
      </c>
      <c r="V97">
        <v>9.1043711647915639</v>
      </c>
      <c r="W97">
        <v>20.376771428571427</v>
      </c>
      <c r="X97">
        <v>64.788039794732768</v>
      </c>
      <c r="Y97">
        <v>0</v>
      </c>
      <c r="Z97">
        <v>2.8784289599999995</v>
      </c>
      <c r="AA97">
        <v>0</v>
      </c>
      <c r="AB97">
        <v>0</v>
      </c>
      <c r="AC97">
        <v>0</v>
      </c>
      <c r="AD97">
        <v>3.5975779000000001</v>
      </c>
      <c r="AE97">
        <v>13.524950400000002</v>
      </c>
      <c r="AF97">
        <v>6.1510581000000011</v>
      </c>
      <c r="AG97">
        <v>28.134493200000001</v>
      </c>
      <c r="AH97">
        <v>0</v>
      </c>
      <c r="AI97">
        <v>0</v>
      </c>
      <c r="AJ97">
        <v>0</v>
      </c>
      <c r="AK97">
        <v>22.57473645</v>
      </c>
      <c r="AL97">
        <v>1.7337999999999996</v>
      </c>
      <c r="AM97">
        <v>0</v>
      </c>
      <c r="AN97">
        <v>0</v>
      </c>
      <c r="AO97">
        <v>1.8077471999999999</v>
      </c>
      <c r="AP97">
        <v>2.8130760000000001</v>
      </c>
      <c r="AQ97">
        <v>0</v>
      </c>
      <c r="AR97">
        <v>9.6975359999999995</v>
      </c>
      <c r="AS97">
        <v>10.634613120000001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25.69588424789832</v>
      </c>
      <c r="BB97">
        <f t="shared" si="1"/>
        <v>661.35944261305565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254.99688324180909</v>
      </c>
      <c r="L98">
        <v>0</v>
      </c>
      <c r="M98">
        <v>31.883027696425984</v>
      </c>
      <c r="N98">
        <v>51.877512914334908</v>
      </c>
      <c r="O98">
        <v>73.283955187499998</v>
      </c>
      <c r="P98">
        <v>24.007895205602299</v>
      </c>
      <c r="Q98">
        <v>0</v>
      </c>
      <c r="R98">
        <v>9.3079027450980405</v>
      </c>
      <c r="S98">
        <v>3.719093937545126</v>
      </c>
      <c r="T98">
        <v>0</v>
      </c>
      <c r="U98">
        <v>41.408479571332883</v>
      </c>
      <c r="V98">
        <v>9.1043711647915639</v>
      </c>
      <c r="W98">
        <v>20.376771428571427</v>
      </c>
      <c r="X98">
        <v>64.788039794732768</v>
      </c>
      <c r="Y98">
        <v>0</v>
      </c>
      <c r="Z98">
        <v>2.8784289599999995</v>
      </c>
      <c r="AA98">
        <v>0</v>
      </c>
      <c r="AB98">
        <v>0</v>
      </c>
      <c r="AC98">
        <v>0</v>
      </c>
      <c r="AD98">
        <v>3.5975779000000001</v>
      </c>
      <c r="AE98">
        <v>13.524950400000002</v>
      </c>
      <c r="AF98">
        <v>6.1510581000000011</v>
      </c>
      <c r="AG98">
        <v>28.134493200000001</v>
      </c>
      <c r="AH98">
        <v>0</v>
      </c>
      <c r="AI98">
        <v>0</v>
      </c>
      <c r="AJ98">
        <v>0</v>
      </c>
      <c r="AK98">
        <v>22.57473645</v>
      </c>
      <c r="AL98">
        <v>1.7337999999999996</v>
      </c>
      <c r="AM98">
        <v>0</v>
      </c>
      <c r="AN98">
        <v>0</v>
      </c>
      <c r="AO98">
        <v>1.8077471999999999</v>
      </c>
      <c r="AP98">
        <v>2.8130760000000001</v>
      </c>
      <c r="AQ98">
        <v>0</v>
      </c>
      <c r="AR98">
        <v>9.6975359999999995</v>
      </c>
      <c r="AS98">
        <v>10.634613120000001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25.742507604688338</v>
      </c>
      <c r="BB98">
        <f t="shared" si="1"/>
        <v>662.55944261305581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5.9218120378023666</v>
      </c>
      <c r="L99">
        <f t="shared" si="2"/>
        <v>0</v>
      </c>
      <c r="M99">
        <f t="shared" si="2"/>
        <v>0.76450576992806007</v>
      </c>
      <c r="N99">
        <f t="shared" si="2"/>
        <v>1.2450603099440396</v>
      </c>
      <c r="O99">
        <f t="shared" si="2"/>
        <v>1.7588149245000033</v>
      </c>
      <c r="P99">
        <f t="shared" si="2"/>
        <v>0.56084703104968026</v>
      </c>
      <c r="Q99">
        <f t="shared" si="2"/>
        <v>0</v>
      </c>
      <c r="R99">
        <f t="shared" si="2"/>
        <v>0.17530340944668785</v>
      </c>
      <c r="S99">
        <f t="shared" si="2"/>
        <v>0.14377122224040911</v>
      </c>
      <c r="T99">
        <f t="shared" si="2"/>
        <v>0</v>
      </c>
      <c r="U99">
        <f t="shared" si="2"/>
        <v>1.1567674398069399</v>
      </c>
      <c r="V99">
        <f t="shared" si="2"/>
        <v>0.19188998578203567</v>
      </c>
      <c r="W99">
        <f t="shared" si="2"/>
        <v>0.48904251428571333</v>
      </c>
      <c r="X99">
        <f t="shared" si="2"/>
        <v>1.554975698477248</v>
      </c>
      <c r="Y99">
        <f t="shared" si="2"/>
        <v>0</v>
      </c>
      <c r="Z99">
        <f t="shared" si="2"/>
        <v>5.2529396039999982E-2</v>
      </c>
      <c r="AA99">
        <f t="shared" si="2"/>
        <v>6.2455627872000007E-2</v>
      </c>
      <c r="AB99">
        <f t="shared" si="2"/>
        <v>0.11842954930500002</v>
      </c>
      <c r="AC99">
        <f t="shared" si="2"/>
        <v>8.1843267905349959E-2</v>
      </c>
      <c r="AD99">
        <f t="shared" si="2"/>
        <v>0.1277575345374998</v>
      </c>
      <c r="AE99">
        <f t="shared" si="2"/>
        <v>0.21648542795879983</v>
      </c>
      <c r="AF99">
        <f t="shared" si="2"/>
        <v>0.13689521526999998</v>
      </c>
      <c r="AG99">
        <f t="shared" si="2"/>
        <v>0.67522783680000042</v>
      </c>
      <c r="AH99">
        <f t="shared" si="2"/>
        <v>0.42630436749999995</v>
      </c>
      <c r="AI99">
        <f t="shared" si="2"/>
        <v>4.63368462375E-2</v>
      </c>
      <c r="AJ99">
        <f t="shared" si="2"/>
        <v>0</v>
      </c>
      <c r="AK99">
        <f t="shared" si="2"/>
        <v>0.5417936748000004</v>
      </c>
      <c r="AL99">
        <f t="shared" si="2"/>
        <v>0.31121710000000002</v>
      </c>
      <c r="AM99">
        <f t="shared" si="2"/>
        <v>3.0431759881600004E-2</v>
      </c>
      <c r="AN99">
        <f t="shared" si="2"/>
        <v>0</v>
      </c>
      <c r="AO99">
        <f t="shared" si="2"/>
        <v>6.7048052399999919E-2</v>
      </c>
      <c r="AP99">
        <f t="shared" si="2"/>
        <v>8.3787468660000072E-2</v>
      </c>
      <c r="AQ99">
        <f t="shared" si="2"/>
        <v>0.30566900000000008</v>
      </c>
      <c r="AR99">
        <f t="shared" si="2"/>
        <v>0.23880182400000002</v>
      </c>
      <c r="AS99">
        <f t="shared" si="2"/>
        <v>0.24246917913600019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0.66303775664886444</v>
      </c>
      <c r="BB99">
        <f t="shared" si="1"/>
        <v>17.065235714918074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39.995786242940824</v>
      </c>
      <c r="L3">
        <v>0</v>
      </c>
      <c r="M3">
        <v>0</v>
      </c>
      <c r="N3">
        <v>30.000452001721907</v>
      </c>
      <c r="O3">
        <v>50.384375701013447</v>
      </c>
      <c r="P3">
        <v>57.240805985254887</v>
      </c>
      <c r="Q3">
        <v>0</v>
      </c>
      <c r="R3">
        <v>1.9969602154245309</v>
      </c>
      <c r="S3">
        <v>3.0009024267399269</v>
      </c>
      <c r="T3">
        <v>0</v>
      </c>
      <c r="U3">
        <v>275.80511115728245</v>
      </c>
      <c r="V3">
        <v>5.0644090141831301E-3</v>
      </c>
      <c r="W3">
        <v>11.787785714285713</v>
      </c>
      <c r="X3">
        <v>37.471431643581511</v>
      </c>
      <c r="Y3">
        <v>0</v>
      </c>
      <c r="Z3">
        <v>1.6646652</v>
      </c>
      <c r="AA3">
        <v>0</v>
      </c>
      <c r="AB3">
        <v>0</v>
      </c>
      <c r="AC3">
        <v>0</v>
      </c>
      <c r="AD3">
        <v>2.07981046</v>
      </c>
      <c r="AE3">
        <v>7.8212783999999997</v>
      </c>
      <c r="AF3">
        <v>0</v>
      </c>
      <c r="AG3">
        <v>0</v>
      </c>
      <c r="AH3">
        <v>0</v>
      </c>
      <c r="AI3">
        <v>0</v>
      </c>
      <c r="AJ3">
        <v>0</v>
      </c>
      <c r="AK3">
        <v>13.05241695</v>
      </c>
      <c r="AL3">
        <v>2.9509999999999996</v>
      </c>
      <c r="AM3">
        <v>0</v>
      </c>
      <c r="AN3">
        <v>0</v>
      </c>
      <c r="AO3">
        <v>1.9042380000000001</v>
      </c>
      <c r="AP3">
        <v>3.1235903999999999</v>
      </c>
      <c r="AQ3">
        <v>0</v>
      </c>
      <c r="AR3">
        <v>13.459967999999996</v>
      </c>
      <c r="AS3">
        <v>6.2527586399999988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20.943940246420233</v>
      </c>
      <c r="BB3">
        <f>SUM(B3:AZ3)-BA3</f>
        <v>539.05446130083919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39.995786242940824</v>
      </c>
      <c r="L4">
        <v>0</v>
      </c>
      <c r="M4">
        <v>0</v>
      </c>
      <c r="N4">
        <v>30.000452001721907</v>
      </c>
      <c r="O4">
        <v>50.384375701013447</v>
      </c>
      <c r="P4">
        <v>57.240805985254887</v>
      </c>
      <c r="Q4">
        <v>0</v>
      </c>
      <c r="R4">
        <v>1.9969602154245309</v>
      </c>
      <c r="S4">
        <v>3.0009024267399269</v>
      </c>
      <c r="T4">
        <v>0</v>
      </c>
      <c r="U4">
        <v>275.80511115728245</v>
      </c>
      <c r="V4">
        <v>5.0644090141831301E-3</v>
      </c>
      <c r="W4">
        <v>11.787785714285713</v>
      </c>
      <c r="X4">
        <v>37.471431643581511</v>
      </c>
      <c r="Y4">
        <v>0</v>
      </c>
      <c r="Z4">
        <v>1.6646652</v>
      </c>
      <c r="AA4">
        <v>0</v>
      </c>
      <c r="AB4">
        <v>0</v>
      </c>
      <c r="AC4">
        <v>0</v>
      </c>
      <c r="AD4">
        <v>2.07981046</v>
      </c>
      <c r="AE4">
        <v>7.8212783999999997</v>
      </c>
      <c r="AF4">
        <v>0</v>
      </c>
      <c r="AG4">
        <v>0</v>
      </c>
      <c r="AH4">
        <v>0</v>
      </c>
      <c r="AI4">
        <v>0</v>
      </c>
      <c r="AJ4">
        <v>0</v>
      </c>
      <c r="AK4">
        <v>13.05241695</v>
      </c>
      <c r="AL4">
        <v>2.9509999999999996</v>
      </c>
      <c r="AM4">
        <v>0</v>
      </c>
      <c r="AN4">
        <v>0</v>
      </c>
      <c r="AO4">
        <v>1.9042380000000001</v>
      </c>
      <c r="AP4">
        <v>3.1235903999999999</v>
      </c>
      <c r="AQ4">
        <v>0</v>
      </c>
      <c r="AR4">
        <v>13.459967999999996</v>
      </c>
      <c r="AS4">
        <v>6.2527586399999988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20.943940246420233</v>
      </c>
      <c r="BB4">
        <f t="shared" ref="BB4:BB67" si="0">SUM(B4:AZ4)-BA4</f>
        <v>539.05446130083919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39.995786242940824</v>
      </c>
      <c r="L5">
        <v>0</v>
      </c>
      <c r="M5">
        <v>0</v>
      </c>
      <c r="N5">
        <v>30.000452001721907</v>
      </c>
      <c r="O5">
        <v>50.384375701013447</v>
      </c>
      <c r="P5">
        <v>57.240805985254887</v>
      </c>
      <c r="Q5">
        <v>0</v>
      </c>
      <c r="R5">
        <v>1.9969602154245309</v>
      </c>
      <c r="S5">
        <v>3.0009024267399269</v>
      </c>
      <c r="T5">
        <v>0</v>
      </c>
      <c r="U5">
        <v>275.80511115728245</v>
      </c>
      <c r="V5">
        <v>5.0644090141831301E-3</v>
      </c>
      <c r="W5">
        <v>11.787785714285713</v>
      </c>
      <c r="X5">
        <v>37.471431643581511</v>
      </c>
      <c r="Y5">
        <v>0</v>
      </c>
      <c r="Z5">
        <v>1.6646652</v>
      </c>
      <c r="AA5">
        <v>0</v>
      </c>
      <c r="AB5">
        <v>0</v>
      </c>
      <c r="AC5">
        <v>0</v>
      </c>
      <c r="AD5">
        <v>0.33545329999999995</v>
      </c>
      <c r="AE5">
        <v>7.8212783999999997</v>
      </c>
      <c r="AF5">
        <v>0</v>
      </c>
      <c r="AG5">
        <v>0</v>
      </c>
      <c r="AH5">
        <v>0</v>
      </c>
      <c r="AI5">
        <v>0</v>
      </c>
      <c r="AJ5">
        <v>0</v>
      </c>
      <c r="AK5">
        <v>13.05241695</v>
      </c>
      <c r="AL5">
        <v>2.9509999999999996</v>
      </c>
      <c r="AM5">
        <v>0</v>
      </c>
      <c r="AN5">
        <v>0</v>
      </c>
      <c r="AO5">
        <v>1.9042380000000001</v>
      </c>
      <c r="AP5">
        <v>3.1235903999999999</v>
      </c>
      <c r="AQ5">
        <v>0</v>
      </c>
      <c r="AR5">
        <v>1.121664</v>
      </c>
      <c r="AS5">
        <v>6.2527586399999988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20.417248437520232</v>
      </c>
      <c r="BB5">
        <f t="shared" si="0"/>
        <v>525.4984919497391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39.995786242940824</v>
      </c>
      <c r="L6">
        <v>0</v>
      </c>
      <c r="M6">
        <v>0</v>
      </c>
      <c r="N6">
        <v>30.000452001721907</v>
      </c>
      <c r="O6">
        <v>50.384375701013447</v>
      </c>
      <c r="P6">
        <v>57.240805985254887</v>
      </c>
      <c r="Q6">
        <v>0</v>
      </c>
      <c r="R6">
        <v>1.9969602154245309</v>
      </c>
      <c r="S6">
        <v>3.0009024267399269</v>
      </c>
      <c r="T6">
        <v>0</v>
      </c>
      <c r="U6">
        <v>275.80511115728245</v>
      </c>
      <c r="V6">
        <v>5.0644090141831301E-3</v>
      </c>
      <c r="W6">
        <v>11.787785714285713</v>
      </c>
      <c r="X6">
        <v>37.471431643581511</v>
      </c>
      <c r="Y6">
        <v>0</v>
      </c>
      <c r="Z6">
        <v>1.6646652</v>
      </c>
      <c r="AA6">
        <v>0</v>
      </c>
      <c r="AB6">
        <v>0</v>
      </c>
      <c r="AC6">
        <v>0</v>
      </c>
      <c r="AD6">
        <v>0.33545329999999995</v>
      </c>
      <c r="AE6">
        <v>7.8212783999999997</v>
      </c>
      <c r="AF6">
        <v>0</v>
      </c>
      <c r="AG6">
        <v>0</v>
      </c>
      <c r="AH6">
        <v>0</v>
      </c>
      <c r="AI6">
        <v>0</v>
      </c>
      <c r="AJ6">
        <v>0</v>
      </c>
      <c r="AK6">
        <v>13.05241695</v>
      </c>
      <c r="AL6">
        <v>2.9509999999999996</v>
      </c>
      <c r="AM6">
        <v>0</v>
      </c>
      <c r="AN6">
        <v>0</v>
      </c>
      <c r="AO6">
        <v>1.9042380000000001</v>
      </c>
      <c r="AP6">
        <v>3.1235903999999999</v>
      </c>
      <c r="AQ6">
        <v>0</v>
      </c>
      <c r="AR6">
        <v>1.121664</v>
      </c>
      <c r="AS6">
        <v>6.2527586399999988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20.417248437520232</v>
      </c>
      <c r="BB6">
        <f t="shared" si="0"/>
        <v>525.4984919497391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39.995786242940824</v>
      </c>
      <c r="L7">
        <v>0</v>
      </c>
      <c r="M7">
        <v>0</v>
      </c>
      <c r="N7">
        <v>30.000452001721907</v>
      </c>
      <c r="O7">
        <v>50.384375701013447</v>
      </c>
      <c r="P7">
        <v>57.240805985254887</v>
      </c>
      <c r="Q7">
        <v>0</v>
      </c>
      <c r="R7">
        <v>1.9969602154245309</v>
      </c>
      <c r="S7">
        <v>3.0009024267399269</v>
      </c>
      <c r="T7">
        <v>0</v>
      </c>
      <c r="U7">
        <v>275.80511115728245</v>
      </c>
      <c r="V7">
        <v>5.0644090141831301E-3</v>
      </c>
      <c r="W7">
        <v>11.787785714285713</v>
      </c>
      <c r="X7">
        <v>37.471431643581511</v>
      </c>
      <c r="Y7">
        <v>0</v>
      </c>
      <c r="Z7">
        <v>0</v>
      </c>
      <c r="AA7">
        <v>0</v>
      </c>
      <c r="AB7">
        <v>0</v>
      </c>
      <c r="AC7">
        <v>0</v>
      </c>
      <c r="AD7">
        <v>0.33545329999999995</v>
      </c>
      <c r="AE7">
        <v>3.9106391999999994</v>
      </c>
      <c r="AF7">
        <v>0</v>
      </c>
      <c r="AG7">
        <v>0</v>
      </c>
      <c r="AH7">
        <v>0</v>
      </c>
      <c r="AI7">
        <v>0</v>
      </c>
      <c r="AJ7">
        <v>0</v>
      </c>
      <c r="AK7">
        <v>13.05241695</v>
      </c>
      <c r="AL7">
        <v>2.9509999999999996</v>
      </c>
      <c r="AM7">
        <v>0</v>
      </c>
      <c r="AN7">
        <v>0</v>
      </c>
      <c r="AO7">
        <v>1.9042380000000001</v>
      </c>
      <c r="AP7">
        <v>3.1235903999999999</v>
      </c>
      <c r="AQ7">
        <v>0</v>
      </c>
      <c r="AR7">
        <v>1.121664</v>
      </c>
      <c r="AS7">
        <v>6.2527586399999988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20.208731934520227</v>
      </c>
      <c r="BB7">
        <f t="shared" si="0"/>
        <v>520.13170405273922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39.995786242940824</v>
      </c>
      <c r="L8">
        <v>0</v>
      </c>
      <c r="M8">
        <v>0</v>
      </c>
      <c r="N8">
        <v>30.000452001721907</v>
      </c>
      <c r="O8">
        <v>50.384375701013447</v>
      </c>
      <c r="P8">
        <v>57.240805985254887</v>
      </c>
      <c r="Q8">
        <v>0</v>
      </c>
      <c r="R8">
        <v>1.9969602154245309</v>
      </c>
      <c r="S8">
        <v>3.0009024267399269</v>
      </c>
      <c r="T8">
        <v>0</v>
      </c>
      <c r="U8">
        <v>275.80511115728245</v>
      </c>
      <c r="V8">
        <v>5.0644090141831301E-3</v>
      </c>
      <c r="W8">
        <v>11.787785714285713</v>
      </c>
      <c r="X8">
        <v>37.471431643581511</v>
      </c>
      <c r="Y8">
        <v>0</v>
      </c>
      <c r="Z8">
        <v>0</v>
      </c>
      <c r="AA8">
        <v>0</v>
      </c>
      <c r="AB8">
        <v>0</v>
      </c>
      <c r="AC8">
        <v>0</v>
      </c>
      <c r="AD8">
        <v>0.33545329999999995</v>
      </c>
      <c r="AE8">
        <v>3.9106391999999994</v>
      </c>
      <c r="AF8">
        <v>0</v>
      </c>
      <c r="AG8">
        <v>0</v>
      </c>
      <c r="AH8">
        <v>0</v>
      </c>
      <c r="AI8">
        <v>0</v>
      </c>
      <c r="AJ8">
        <v>0</v>
      </c>
      <c r="AK8">
        <v>13.05241695</v>
      </c>
      <c r="AL8">
        <v>2.9509999999999996</v>
      </c>
      <c r="AM8">
        <v>0</v>
      </c>
      <c r="AN8">
        <v>0</v>
      </c>
      <c r="AO8">
        <v>1.9042380000000001</v>
      </c>
      <c r="AP8">
        <v>3.1235903999999999</v>
      </c>
      <c r="AQ8">
        <v>0</v>
      </c>
      <c r="AR8">
        <v>4.2062399999999993</v>
      </c>
      <c r="AS8">
        <v>6.2527586399999988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20.324095178520224</v>
      </c>
      <c r="BB8">
        <f t="shared" si="0"/>
        <v>523.10091680873916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39.995786242940824</v>
      </c>
      <c r="L9">
        <v>0</v>
      </c>
      <c r="M9">
        <v>0</v>
      </c>
      <c r="N9">
        <v>30.000452001721907</v>
      </c>
      <c r="O9">
        <v>50.384375701013447</v>
      </c>
      <c r="P9">
        <v>57.240805985254887</v>
      </c>
      <c r="Q9">
        <v>0</v>
      </c>
      <c r="R9">
        <v>1.9969602154245309</v>
      </c>
      <c r="S9">
        <v>3.0009024267399269</v>
      </c>
      <c r="T9">
        <v>0</v>
      </c>
      <c r="U9">
        <v>275.80511115728245</v>
      </c>
      <c r="V9">
        <v>5.0644090141831301E-3</v>
      </c>
      <c r="W9">
        <v>11.787785714285713</v>
      </c>
      <c r="X9">
        <v>37.471431643581511</v>
      </c>
      <c r="Y9">
        <v>0</v>
      </c>
      <c r="Z9">
        <v>0</v>
      </c>
      <c r="AA9">
        <v>0</v>
      </c>
      <c r="AB9">
        <v>0</v>
      </c>
      <c r="AC9">
        <v>0</v>
      </c>
      <c r="AD9">
        <v>0.33545329999999995</v>
      </c>
      <c r="AE9">
        <v>1.3035464000000001</v>
      </c>
      <c r="AF9">
        <v>0</v>
      </c>
      <c r="AG9">
        <v>0</v>
      </c>
      <c r="AH9">
        <v>0</v>
      </c>
      <c r="AI9">
        <v>0</v>
      </c>
      <c r="AJ9">
        <v>0</v>
      </c>
      <c r="AK9">
        <v>13.05241695</v>
      </c>
      <c r="AL9">
        <v>2.9509999999999996</v>
      </c>
      <c r="AM9">
        <v>0</v>
      </c>
      <c r="AN9">
        <v>0</v>
      </c>
      <c r="AO9">
        <v>1.9042380000000001</v>
      </c>
      <c r="AP9">
        <v>1.9522439999999999</v>
      </c>
      <c r="AQ9">
        <v>0</v>
      </c>
      <c r="AR9">
        <v>4.2062399999999993</v>
      </c>
      <c r="AS9">
        <v>6.2527586399999988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20.182781660720231</v>
      </c>
      <c r="BB9">
        <f t="shared" si="0"/>
        <v>519.46379112653904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39.995786242940824</v>
      </c>
      <c r="L10">
        <v>0</v>
      </c>
      <c r="M10">
        <v>0</v>
      </c>
      <c r="N10">
        <v>30.000452001721907</v>
      </c>
      <c r="O10">
        <v>50.384375701013447</v>
      </c>
      <c r="P10">
        <v>57.240805985254887</v>
      </c>
      <c r="Q10">
        <v>0</v>
      </c>
      <c r="R10">
        <v>1.9969602154245309</v>
      </c>
      <c r="S10">
        <v>3.0009024267399269</v>
      </c>
      <c r="T10">
        <v>0</v>
      </c>
      <c r="U10">
        <v>275.80511115728245</v>
      </c>
      <c r="V10">
        <v>5.0644090141831301E-3</v>
      </c>
      <c r="W10">
        <v>11.787785714285713</v>
      </c>
      <c r="X10">
        <v>37.471431643581511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0.33545329999999995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13.05241695</v>
      </c>
      <c r="AL10">
        <v>2.9509999999999996</v>
      </c>
      <c r="AM10">
        <v>0</v>
      </c>
      <c r="AN10">
        <v>0</v>
      </c>
      <c r="AO10">
        <v>1.9042380000000001</v>
      </c>
      <c r="AP10">
        <v>1.9522439999999999</v>
      </c>
      <c r="AQ10">
        <v>0</v>
      </c>
      <c r="AR10">
        <v>4.2062399999999993</v>
      </c>
      <c r="AS10">
        <v>6.2527586399999988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20.134028975720234</v>
      </c>
      <c r="BB10">
        <f t="shared" si="0"/>
        <v>518.20899741153914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39.997234686234592</v>
      </c>
      <c r="L11">
        <v>0</v>
      </c>
      <c r="M11">
        <v>0</v>
      </c>
      <c r="N11">
        <v>30.000452001721907</v>
      </c>
      <c r="O11">
        <v>50.384375701013447</v>
      </c>
      <c r="P11">
        <v>57.240805985254887</v>
      </c>
      <c r="Q11">
        <v>0</v>
      </c>
      <c r="R11">
        <v>2.0036543995243754</v>
      </c>
      <c r="S11">
        <v>3.005949459646537</v>
      </c>
      <c r="T11">
        <v>0</v>
      </c>
      <c r="U11">
        <v>275.80511115728245</v>
      </c>
      <c r="V11">
        <v>5.0644090141831301E-3</v>
      </c>
      <c r="W11">
        <v>11.787785714285713</v>
      </c>
      <c r="X11">
        <v>37.471431643581511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0.33545329999999995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13.05241695</v>
      </c>
      <c r="AL11">
        <v>2.9509999999999996</v>
      </c>
      <c r="AM11">
        <v>0</v>
      </c>
      <c r="AN11">
        <v>0</v>
      </c>
      <c r="AO11">
        <v>1.9042380000000001</v>
      </c>
      <c r="AP11">
        <v>1.9522439999999999</v>
      </c>
      <c r="AQ11">
        <v>0</v>
      </c>
      <c r="AR11">
        <v>4.2062399999999993</v>
      </c>
      <c r="AS11">
        <v>4.0318334399999989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20.051459689679575</v>
      </c>
      <c r="BB11">
        <f t="shared" si="0"/>
        <v>516.08383115788001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39.995483288166213</v>
      </c>
      <c r="L12">
        <v>0</v>
      </c>
      <c r="M12">
        <v>0</v>
      </c>
      <c r="N12">
        <v>30.000452001721907</v>
      </c>
      <c r="O12">
        <v>50.384375701013447</v>
      </c>
      <c r="P12">
        <v>57.240805985254887</v>
      </c>
      <c r="Q12">
        <v>0</v>
      </c>
      <c r="R12">
        <v>1.9962430472835153</v>
      </c>
      <c r="S12">
        <v>3.0037359054878201</v>
      </c>
      <c r="T12">
        <v>0</v>
      </c>
      <c r="U12">
        <v>275.80511115728245</v>
      </c>
      <c r="V12">
        <v>5.0644090141831301E-3</v>
      </c>
      <c r="W12">
        <v>11.787785714285713</v>
      </c>
      <c r="X12">
        <v>37.471431643581511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0.33545329999999995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13.05241695</v>
      </c>
      <c r="AL12">
        <v>2.9509999999999996</v>
      </c>
      <c r="AM12">
        <v>0</v>
      </c>
      <c r="AN12">
        <v>0</v>
      </c>
      <c r="AO12">
        <v>1.9042380000000001</v>
      </c>
      <c r="AP12">
        <v>1.9522439999999999</v>
      </c>
      <c r="AQ12">
        <v>0</v>
      </c>
      <c r="AR12">
        <v>4.2062399999999993</v>
      </c>
      <c r="AS12">
        <v>4.0318334399999989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20.051034205988003</v>
      </c>
      <c r="BB12">
        <f t="shared" si="0"/>
        <v>516.07288033710358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39.997480967947297</v>
      </c>
      <c r="L13">
        <v>0</v>
      </c>
      <c r="M13">
        <v>0</v>
      </c>
      <c r="N13">
        <v>30.000452001721907</v>
      </c>
      <c r="O13">
        <v>50.384375701013447</v>
      </c>
      <c r="P13">
        <v>57.240805985254887</v>
      </c>
      <c r="Q13">
        <v>0</v>
      </c>
      <c r="R13">
        <v>1.9962430472835153</v>
      </c>
      <c r="S13">
        <v>3.0037359054878201</v>
      </c>
      <c r="T13">
        <v>0</v>
      </c>
      <c r="U13">
        <v>275.80511115728245</v>
      </c>
      <c r="V13">
        <v>5.0644090141831301E-3</v>
      </c>
      <c r="W13">
        <v>11.787785714285713</v>
      </c>
      <c r="X13">
        <v>37.471431643581511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0.33545329999999995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13.05241695</v>
      </c>
      <c r="AL13">
        <v>5.9019999999999992</v>
      </c>
      <c r="AM13">
        <v>0</v>
      </c>
      <c r="AN13">
        <v>0</v>
      </c>
      <c r="AO13">
        <v>1.9042380000000001</v>
      </c>
      <c r="AP13">
        <v>1.62687</v>
      </c>
      <c r="AQ13">
        <v>0</v>
      </c>
      <c r="AR13">
        <v>4.2062399999999993</v>
      </c>
      <c r="AS13">
        <v>4.0318334399999989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20.14930743321181</v>
      </c>
      <c r="BB13">
        <f t="shared" si="0"/>
        <v>518.60223078966101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39.996914724426851</v>
      </c>
      <c r="L14">
        <v>0</v>
      </c>
      <c r="M14">
        <v>0</v>
      </c>
      <c r="N14">
        <v>30.000452001721907</v>
      </c>
      <c r="O14">
        <v>50.384375701013447</v>
      </c>
      <c r="P14">
        <v>57.240805985254887</v>
      </c>
      <c r="Q14">
        <v>0</v>
      </c>
      <c r="R14">
        <v>1.9962430472835153</v>
      </c>
      <c r="S14">
        <v>3.0037359054878201</v>
      </c>
      <c r="T14">
        <v>0</v>
      </c>
      <c r="U14">
        <v>275.80511115728245</v>
      </c>
      <c r="V14">
        <v>5.0644090141831301E-3</v>
      </c>
      <c r="W14">
        <v>11.787785714285713</v>
      </c>
      <c r="X14">
        <v>37.471431643581511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0.33545329999999995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13.05241695</v>
      </c>
      <c r="AL14">
        <v>17.706000000000003</v>
      </c>
      <c r="AM14">
        <v>0</v>
      </c>
      <c r="AN14">
        <v>0</v>
      </c>
      <c r="AO14">
        <v>1.9042380000000001</v>
      </c>
      <c r="AP14">
        <v>1.62687</v>
      </c>
      <c r="AQ14">
        <v>0</v>
      </c>
      <c r="AR14">
        <v>4.2062399999999993</v>
      </c>
      <c r="AS14">
        <v>4.0318334399999989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20.590755855704153</v>
      </c>
      <c r="BB14">
        <f t="shared" si="0"/>
        <v>529.96421612364816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39.997278745340616</v>
      </c>
      <c r="L15">
        <v>0</v>
      </c>
      <c r="M15">
        <v>0</v>
      </c>
      <c r="N15">
        <v>30.000452001721907</v>
      </c>
      <c r="O15">
        <v>50.384375701013447</v>
      </c>
      <c r="P15">
        <v>57.240805985254887</v>
      </c>
      <c r="Q15">
        <v>0</v>
      </c>
      <c r="R15">
        <v>1.9962430472835153</v>
      </c>
      <c r="S15">
        <v>3.0037359054878201</v>
      </c>
      <c r="T15">
        <v>0</v>
      </c>
      <c r="U15">
        <v>275.80511115728245</v>
      </c>
      <c r="V15">
        <v>0</v>
      </c>
      <c r="W15">
        <v>11.787785714285713</v>
      </c>
      <c r="X15">
        <v>37.471431643581511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0.33545329999999995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13.05241695</v>
      </c>
      <c r="AL15">
        <v>17.706000000000003</v>
      </c>
      <c r="AM15">
        <v>0</v>
      </c>
      <c r="AN15">
        <v>0</v>
      </c>
      <c r="AO15">
        <v>1.9042380000000001</v>
      </c>
      <c r="AP15">
        <v>1.62687</v>
      </c>
      <c r="AQ15">
        <v>0</v>
      </c>
      <c r="AR15">
        <v>5.60832</v>
      </c>
      <c r="AS15">
        <v>5.4668927999999992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20.69668906907215</v>
      </c>
      <c r="BB15">
        <f t="shared" si="0"/>
        <v>532.69072188217979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39.997278745340616</v>
      </c>
      <c r="L16">
        <v>0</v>
      </c>
      <c r="M16">
        <v>0</v>
      </c>
      <c r="N16">
        <v>30.000452001721907</v>
      </c>
      <c r="O16">
        <v>50.384375701013447</v>
      </c>
      <c r="P16">
        <v>57.240805985254887</v>
      </c>
      <c r="Q16">
        <v>0</v>
      </c>
      <c r="R16">
        <v>1.9962430472835153</v>
      </c>
      <c r="S16">
        <v>3.0037359054878201</v>
      </c>
      <c r="T16">
        <v>0</v>
      </c>
      <c r="U16">
        <v>275.80511115728245</v>
      </c>
      <c r="V16">
        <v>0</v>
      </c>
      <c r="W16">
        <v>11.787785714285713</v>
      </c>
      <c r="X16">
        <v>37.471431643581511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0.33545329999999995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13.05241695</v>
      </c>
      <c r="AL16">
        <v>17.706000000000003</v>
      </c>
      <c r="AM16">
        <v>0</v>
      </c>
      <c r="AN16">
        <v>0</v>
      </c>
      <c r="AO16">
        <v>1.9042380000000001</v>
      </c>
      <c r="AP16">
        <v>1.62687</v>
      </c>
      <c r="AQ16">
        <v>0</v>
      </c>
      <c r="AR16">
        <v>5.60832</v>
      </c>
      <c r="AS16">
        <v>5.4668927999999992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20.69668906907215</v>
      </c>
      <c r="BB16">
        <f t="shared" si="0"/>
        <v>532.69072188217979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39.997278745340616</v>
      </c>
      <c r="L17">
        <v>0</v>
      </c>
      <c r="M17">
        <v>0</v>
      </c>
      <c r="N17">
        <v>30.000452001721907</v>
      </c>
      <c r="O17">
        <v>50.384375701013447</v>
      </c>
      <c r="P17">
        <v>57.240805985254887</v>
      </c>
      <c r="Q17">
        <v>0</v>
      </c>
      <c r="R17">
        <v>1.9962430472835153</v>
      </c>
      <c r="S17">
        <v>3.0037359054878201</v>
      </c>
      <c r="T17">
        <v>0</v>
      </c>
      <c r="U17">
        <v>275.80511115728245</v>
      </c>
      <c r="V17">
        <v>0</v>
      </c>
      <c r="W17">
        <v>11.787785714285713</v>
      </c>
      <c r="X17">
        <v>37.471431643581511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0.33545329999999995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13.05241695</v>
      </c>
      <c r="AL17">
        <v>5.9019999999999992</v>
      </c>
      <c r="AM17">
        <v>0</v>
      </c>
      <c r="AN17">
        <v>0</v>
      </c>
      <c r="AO17">
        <v>1.9042380000000001</v>
      </c>
      <c r="AP17">
        <v>1.62687</v>
      </c>
      <c r="AQ17">
        <v>0</v>
      </c>
      <c r="AR17">
        <v>5.60832</v>
      </c>
      <c r="AS17">
        <v>5.4668927999999992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20.255219469072149</v>
      </c>
      <c r="BB17">
        <f t="shared" si="0"/>
        <v>521.32819148217982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39.997278745340616</v>
      </c>
      <c r="L18">
        <v>0</v>
      </c>
      <c r="M18">
        <v>0</v>
      </c>
      <c r="N18">
        <v>30.000452001721907</v>
      </c>
      <c r="O18">
        <v>50.384375701013447</v>
      </c>
      <c r="P18">
        <v>57.240805985254887</v>
      </c>
      <c r="Q18">
        <v>0</v>
      </c>
      <c r="R18">
        <v>1.9962430472835153</v>
      </c>
      <c r="S18">
        <v>3.0037359054878201</v>
      </c>
      <c r="T18">
        <v>0</v>
      </c>
      <c r="U18">
        <v>275.80511115728245</v>
      </c>
      <c r="V18">
        <v>0</v>
      </c>
      <c r="W18">
        <v>11.787785714285713</v>
      </c>
      <c r="X18">
        <v>37.471431643581511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0.33545329999999995</v>
      </c>
      <c r="AE18">
        <v>0</v>
      </c>
      <c r="AF18">
        <v>0</v>
      </c>
      <c r="AG18">
        <v>0</v>
      </c>
      <c r="AH18">
        <v>4.8098580000000002</v>
      </c>
      <c r="AI18">
        <v>0</v>
      </c>
      <c r="AJ18">
        <v>0</v>
      </c>
      <c r="AK18">
        <v>13.05241695</v>
      </c>
      <c r="AL18">
        <v>2.9509999999999996</v>
      </c>
      <c r="AM18">
        <v>0</v>
      </c>
      <c r="AN18">
        <v>0</v>
      </c>
      <c r="AO18">
        <v>1.9042380000000001</v>
      </c>
      <c r="AP18">
        <v>1.62687</v>
      </c>
      <c r="AQ18">
        <v>0</v>
      </c>
      <c r="AR18">
        <v>5.60832</v>
      </c>
      <c r="AS18">
        <v>5.4668927999999992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20.324740758272149</v>
      </c>
      <c r="BB18">
        <f t="shared" si="0"/>
        <v>523.11752819297976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39.997278745340616</v>
      </c>
      <c r="L19">
        <v>0</v>
      </c>
      <c r="M19">
        <v>0</v>
      </c>
      <c r="N19">
        <v>30.000452001721907</v>
      </c>
      <c r="O19">
        <v>50.384375701013447</v>
      </c>
      <c r="P19">
        <v>57.240805985254887</v>
      </c>
      <c r="Q19">
        <v>0</v>
      </c>
      <c r="R19">
        <v>1.9962430472835153</v>
      </c>
      <c r="S19">
        <v>3.0037359054878201</v>
      </c>
      <c r="T19">
        <v>0</v>
      </c>
      <c r="U19">
        <v>275.80511115728245</v>
      </c>
      <c r="V19">
        <v>0</v>
      </c>
      <c r="W19">
        <v>11.787785714285713</v>
      </c>
      <c r="X19">
        <v>37.471431643581511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0.33545329999999995</v>
      </c>
      <c r="AE19">
        <v>0</v>
      </c>
      <c r="AF19">
        <v>0</v>
      </c>
      <c r="AG19">
        <v>0</v>
      </c>
      <c r="AH19">
        <v>4.8098580000000002</v>
      </c>
      <c r="AI19">
        <v>0</v>
      </c>
      <c r="AJ19">
        <v>0</v>
      </c>
      <c r="AK19">
        <v>13.05241695</v>
      </c>
      <c r="AL19">
        <v>2.9509999999999996</v>
      </c>
      <c r="AM19">
        <v>0</v>
      </c>
      <c r="AN19">
        <v>0</v>
      </c>
      <c r="AO19">
        <v>1.9042380000000001</v>
      </c>
      <c r="AP19">
        <v>1.7895569999999996</v>
      </c>
      <c r="AQ19">
        <v>0</v>
      </c>
      <c r="AR19">
        <v>5.60832</v>
      </c>
      <c r="AS19">
        <v>5.4668927999999992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20.330825328272152</v>
      </c>
      <c r="BB19">
        <f t="shared" si="0"/>
        <v>523.27413062297967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39.997278745340616</v>
      </c>
      <c r="L20">
        <v>0</v>
      </c>
      <c r="M20">
        <v>0</v>
      </c>
      <c r="N20">
        <v>30.000452001721907</v>
      </c>
      <c r="O20">
        <v>50.384375701013447</v>
      </c>
      <c r="P20">
        <v>57.240805985254887</v>
      </c>
      <c r="Q20">
        <v>0</v>
      </c>
      <c r="R20">
        <v>1.9962430472835153</v>
      </c>
      <c r="S20">
        <v>3.0037359054878201</v>
      </c>
      <c r="T20">
        <v>0</v>
      </c>
      <c r="U20">
        <v>275.80511115728245</v>
      </c>
      <c r="V20">
        <v>0</v>
      </c>
      <c r="W20">
        <v>11.787785714285713</v>
      </c>
      <c r="X20">
        <v>37.471431643581511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0.33545329999999995</v>
      </c>
      <c r="AE20">
        <v>0</v>
      </c>
      <c r="AF20">
        <v>0</v>
      </c>
      <c r="AG20">
        <v>0</v>
      </c>
      <c r="AH20">
        <v>4.8098580000000002</v>
      </c>
      <c r="AI20">
        <v>0</v>
      </c>
      <c r="AJ20">
        <v>0</v>
      </c>
      <c r="AK20">
        <v>13.05241695</v>
      </c>
      <c r="AL20">
        <v>2.9509999999999996</v>
      </c>
      <c r="AM20">
        <v>0</v>
      </c>
      <c r="AN20">
        <v>0</v>
      </c>
      <c r="AO20">
        <v>1.9042380000000001</v>
      </c>
      <c r="AP20">
        <v>1.7895569999999996</v>
      </c>
      <c r="AQ20">
        <v>0</v>
      </c>
      <c r="AR20">
        <v>5.60832</v>
      </c>
      <c r="AS20">
        <v>5.4668927999999992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20.330825328272152</v>
      </c>
      <c r="BB20">
        <f t="shared" si="0"/>
        <v>523.27413062297967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39.997278745340616</v>
      </c>
      <c r="L21">
        <v>0</v>
      </c>
      <c r="M21">
        <v>0</v>
      </c>
      <c r="N21">
        <v>30.000452001721907</v>
      </c>
      <c r="O21">
        <v>50.384375701013447</v>
      </c>
      <c r="P21">
        <v>57.240805985254887</v>
      </c>
      <c r="Q21">
        <v>0</v>
      </c>
      <c r="R21">
        <v>1.9962430472835153</v>
      </c>
      <c r="S21">
        <v>3.0037359054878201</v>
      </c>
      <c r="T21">
        <v>0</v>
      </c>
      <c r="U21">
        <v>275.80511115728245</v>
      </c>
      <c r="V21">
        <v>0</v>
      </c>
      <c r="W21">
        <v>11.787785714285713</v>
      </c>
      <c r="X21">
        <v>37.471431643581511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0.33545329999999995</v>
      </c>
      <c r="AE21">
        <v>0</v>
      </c>
      <c r="AF21">
        <v>0</v>
      </c>
      <c r="AG21">
        <v>0</v>
      </c>
      <c r="AH21">
        <v>4.8098580000000002</v>
      </c>
      <c r="AI21">
        <v>0</v>
      </c>
      <c r="AJ21">
        <v>0</v>
      </c>
      <c r="AK21">
        <v>13.05241695</v>
      </c>
      <c r="AL21">
        <v>2.9509999999999996</v>
      </c>
      <c r="AM21">
        <v>0</v>
      </c>
      <c r="AN21">
        <v>0</v>
      </c>
      <c r="AO21">
        <v>1.9042380000000001</v>
      </c>
      <c r="AP21">
        <v>1.7895569999999996</v>
      </c>
      <c r="AQ21">
        <v>0</v>
      </c>
      <c r="AR21">
        <v>5.60832</v>
      </c>
      <c r="AS21">
        <v>5.4668927999999992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20.330825328272152</v>
      </c>
      <c r="BB21">
        <f t="shared" si="0"/>
        <v>523.27413062297967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39.997278745340616</v>
      </c>
      <c r="L22">
        <v>0</v>
      </c>
      <c r="M22">
        <v>0</v>
      </c>
      <c r="N22">
        <v>30.000452001721907</v>
      </c>
      <c r="O22">
        <v>50.384375701013447</v>
      </c>
      <c r="P22">
        <v>57.240805985254887</v>
      </c>
      <c r="Q22">
        <v>0</v>
      </c>
      <c r="R22">
        <v>1.9962430472835153</v>
      </c>
      <c r="S22">
        <v>3.0037359054878201</v>
      </c>
      <c r="T22">
        <v>0</v>
      </c>
      <c r="U22">
        <v>275.80511115728245</v>
      </c>
      <c r="V22">
        <v>0</v>
      </c>
      <c r="W22">
        <v>11.787785714285713</v>
      </c>
      <c r="X22">
        <v>37.471431643581511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0.33545329999999995</v>
      </c>
      <c r="AE22">
        <v>0</v>
      </c>
      <c r="AF22">
        <v>0</v>
      </c>
      <c r="AG22">
        <v>0</v>
      </c>
      <c r="AH22">
        <v>4.8098580000000002</v>
      </c>
      <c r="AI22">
        <v>0</v>
      </c>
      <c r="AJ22">
        <v>0</v>
      </c>
      <c r="AK22">
        <v>13.05241695</v>
      </c>
      <c r="AL22">
        <v>2.9509999999999996</v>
      </c>
      <c r="AM22">
        <v>0</v>
      </c>
      <c r="AN22">
        <v>0</v>
      </c>
      <c r="AO22">
        <v>1.9042380000000001</v>
      </c>
      <c r="AP22">
        <v>1.7895569999999996</v>
      </c>
      <c r="AQ22">
        <v>0</v>
      </c>
      <c r="AR22">
        <v>5.60832</v>
      </c>
      <c r="AS22">
        <v>5.4668927999999992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20.330825328272152</v>
      </c>
      <c r="BB22">
        <f t="shared" si="0"/>
        <v>523.27413062297967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40.009763980141706</v>
      </c>
      <c r="L23">
        <v>0</v>
      </c>
      <c r="M23">
        <v>0</v>
      </c>
      <c r="N23">
        <v>30.000452001721907</v>
      </c>
      <c r="O23">
        <v>50.384375701013447</v>
      </c>
      <c r="P23">
        <v>54.99060114200131</v>
      </c>
      <c r="Q23">
        <v>0</v>
      </c>
      <c r="R23">
        <v>1.9962430472835153</v>
      </c>
      <c r="S23">
        <v>3.0037359054878201</v>
      </c>
      <c r="T23">
        <v>0</v>
      </c>
      <c r="U23">
        <v>275.80511115728245</v>
      </c>
      <c r="V23">
        <v>0</v>
      </c>
      <c r="W23">
        <v>11.787785714285713</v>
      </c>
      <c r="X23">
        <v>37.471431643581511</v>
      </c>
      <c r="Y23">
        <v>0</v>
      </c>
      <c r="Z23">
        <v>1.6646652</v>
      </c>
      <c r="AA23">
        <v>0</v>
      </c>
      <c r="AB23">
        <v>0</v>
      </c>
      <c r="AC23">
        <v>0</v>
      </c>
      <c r="AD23">
        <v>0.33545329999999995</v>
      </c>
      <c r="AE23">
        <v>0</v>
      </c>
      <c r="AF23">
        <v>0</v>
      </c>
      <c r="AG23">
        <v>0</v>
      </c>
      <c r="AH23">
        <v>5.9401746300000013</v>
      </c>
      <c r="AI23">
        <v>0</v>
      </c>
      <c r="AJ23">
        <v>0</v>
      </c>
      <c r="AK23">
        <v>13.05241695</v>
      </c>
      <c r="AL23">
        <v>2.9509999999999996</v>
      </c>
      <c r="AM23">
        <v>0</v>
      </c>
      <c r="AN23">
        <v>0</v>
      </c>
      <c r="AO23">
        <v>1.9042380000000001</v>
      </c>
      <c r="AP23">
        <v>1.7895569999999996</v>
      </c>
      <c r="AQ23">
        <v>0</v>
      </c>
      <c r="AR23">
        <v>5.60832</v>
      </c>
      <c r="AS23">
        <v>5.4668927999999992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20.351666862536401</v>
      </c>
      <c r="BB23">
        <f t="shared" si="0"/>
        <v>523.81055131026289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40.009763980141706</v>
      </c>
      <c r="L24">
        <v>0</v>
      </c>
      <c r="M24">
        <v>0</v>
      </c>
      <c r="N24">
        <v>30.000452001721907</v>
      </c>
      <c r="O24">
        <v>50.384375701013447</v>
      </c>
      <c r="P24">
        <v>54.99060114200131</v>
      </c>
      <c r="Q24">
        <v>0</v>
      </c>
      <c r="R24">
        <v>1.9962430472835153</v>
      </c>
      <c r="S24">
        <v>3.0037359054878201</v>
      </c>
      <c r="T24">
        <v>0</v>
      </c>
      <c r="U24">
        <v>275.80511115728245</v>
      </c>
      <c r="V24">
        <v>0</v>
      </c>
      <c r="W24">
        <v>11.787785714285713</v>
      </c>
      <c r="X24">
        <v>37.471431643581511</v>
      </c>
      <c r="Y24">
        <v>0</v>
      </c>
      <c r="Z24">
        <v>1.6646652</v>
      </c>
      <c r="AA24">
        <v>0</v>
      </c>
      <c r="AB24">
        <v>0</v>
      </c>
      <c r="AC24">
        <v>0</v>
      </c>
      <c r="AD24">
        <v>2.3146277699999995</v>
      </c>
      <c r="AE24">
        <v>3.9106391999999994</v>
      </c>
      <c r="AF24">
        <v>0</v>
      </c>
      <c r="AG24">
        <v>0</v>
      </c>
      <c r="AH24">
        <v>11.880349260000001</v>
      </c>
      <c r="AI24">
        <v>0</v>
      </c>
      <c r="AJ24">
        <v>0</v>
      </c>
      <c r="AK24">
        <v>13.05241695</v>
      </c>
      <c r="AL24">
        <v>2.9509999999999996</v>
      </c>
      <c r="AM24">
        <v>0</v>
      </c>
      <c r="AN24">
        <v>0</v>
      </c>
      <c r="AO24">
        <v>1.9042380000000001</v>
      </c>
      <c r="AP24">
        <v>1.7895569999999996</v>
      </c>
      <c r="AQ24">
        <v>0</v>
      </c>
      <c r="AR24">
        <v>5.60832</v>
      </c>
      <c r="AS24">
        <v>5.4668927999999992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20.794108594136393</v>
      </c>
      <c r="BB24">
        <f t="shared" si="0"/>
        <v>535.19809787866291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39.997727158670379</v>
      </c>
      <c r="L25">
        <v>0</v>
      </c>
      <c r="M25">
        <v>0</v>
      </c>
      <c r="N25">
        <v>30.000452001721907</v>
      </c>
      <c r="O25">
        <v>50.384375701013447</v>
      </c>
      <c r="P25">
        <v>54.99060114200131</v>
      </c>
      <c r="Q25">
        <v>0</v>
      </c>
      <c r="R25">
        <v>1.9962430472835153</v>
      </c>
      <c r="S25">
        <v>3.0037359054878201</v>
      </c>
      <c r="T25">
        <v>0</v>
      </c>
      <c r="U25">
        <v>275.80511115728245</v>
      </c>
      <c r="V25">
        <v>0</v>
      </c>
      <c r="W25">
        <v>11.787785714285713</v>
      </c>
      <c r="X25">
        <v>37.471431643581511</v>
      </c>
      <c r="Y25">
        <v>0</v>
      </c>
      <c r="Z25">
        <v>1.6646652</v>
      </c>
      <c r="AA25">
        <v>0</v>
      </c>
      <c r="AB25">
        <v>0</v>
      </c>
      <c r="AC25">
        <v>2.4576389040000004</v>
      </c>
      <c r="AD25">
        <v>2.3146277699999995</v>
      </c>
      <c r="AE25">
        <v>7.8212783999999997</v>
      </c>
      <c r="AF25">
        <v>0</v>
      </c>
      <c r="AG25">
        <v>0</v>
      </c>
      <c r="AH25">
        <v>17.820523890000004</v>
      </c>
      <c r="AI25">
        <v>0</v>
      </c>
      <c r="AJ25">
        <v>0</v>
      </c>
      <c r="AK25">
        <v>13.05241695</v>
      </c>
      <c r="AL25">
        <v>0.59020000000000006</v>
      </c>
      <c r="AM25">
        <v>1.3203247200000003</v>
      </c>
      <c r="AN25">
        <v>0</v>
      </c>
      <c r="AO25">
        <v>1.9042380000000001</v>
      </c>
      <c r="AP25">
        <v>1.7895569999999996</v>
      </c>
      <c r="AQ25">
        <v>0</v>
      </c>
      <c r="AR25">
        <v>5.60832</v>
      </c>
      <c r="AS25">
        <v>5.4668927999999992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21.215080867705701</v>
      </c>
      <c r="BB25">
        <f t="shared" si="0"/>
        <v>546.03306623762228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39.997727158670379</v>
      </c>
      <c r="L26">
        <v>0</v>
      </c>
      <c r="M26">
        <v>0</v>
      </c>
      <c r="N26">
        <v>30.000452001721907</v>
      </c>
      <c r="O26">
        <v>50.384375701013447</v>
      </c>
      <c r="P26">
        <v>54.99060114200131</v>
      </c>
      <c r="Q26">
        <v>0</v>
      </c>
      <c r="R26">
        <v>1.9962430472835153</v>
      </c>
      <c r="S26">
        <v>3.0037359054878201</v>
      </c>
      <c r="T26">
        <v>0</v>
      </c>
      <c r="U26">
        <v>275.80511115728245</v>
      </c>
      <c r="V26">
        <v>5.0644090141831301E-3</v>
      </c>
      <c r="W26">
        <v>11.787785714285713</v>
      </c>
      <c r="X26">
        <v>37.471431643581511</v>
      </c>
      <c r="Y26">
        <v>0</v>
      </c>
      <c r="Z26">
        <v>1.6646652</v>
      </c>
      <c r="AA26">
        <v>0</v>
      </c>
      <c r="AB26">
        <v>3.3189071999999995</v>
      </c>
      <c r="AC26">
        <v>2.4576389040000004</v>
      </c>
      <c r="AD26">
        <v>4.6292555399999991</v>
      </c>
      <c r="AE26">
        <v>10.460959860000001</v>
      </c>
      <c r="AF26">
        <v>0</v>
      </c>
      <c r="AG26">
        <v>0</v>
      </c>
      <c r="AH26">
        <v>23.760698520000002</v>
      </c>
      <c r="AI26">
        <v>0</v>
      </c>
      <c r="AJ26">
        <v>0</v>
      </c>
      <c r="AK26">
        <v>13.05241695</v>
      </c>
      <c r="AL26">
        <v>0.59020000000000006</v>
      </c>
      <c r="AM26">
        <v>2.6406494400000007</v>
      </c>
      <c r="AN26">
        <v>0</v>
      </c>
      <c r="AO26">
        <v>1.9042380000000001</v>
      </c>
      <c r="AP26">
        <v>1.7895569999999996</v>
      </c>
      <c r="AQ26">
        <v>0</v>
      </c>
      <c r="AR26">
        <v>5.60832</v>
      </c>
      <c r="AS26">
        <v>5.4668927999999992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21.796231003919878</v>
      </c>
      <c r="BB26">
        <f t="shared" si="0"/>
        <v>560.99069629042231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39.997727158670379</v>
      </c>
      <c r="L27">
        <v>0</v>
      </c>
      <c r="M27">
        <v>0</v>
      </c>
      <c r="N27">
        <v>30.000452001721907</v>
      </c>
      <c r="O27">
        <v>50.384375701013447</v>
      </c>
      <c r="P27">
        <v>54.99060114200131</v>
      </c>
      <c r="Q27">
        <v>0</v>
      </c>
      <c r="R27">
        <v>1.9969602154245309</v>
      </c>
      <c r="S27">
        <v>3.0009024267399269</v>
      </c>
      <c r="T27">
        <v>0</v>
      </c>
      <c r="U27">
        <v>275.80511115728245</v>
      </c>
      <c r="V27">
        <v>0</v>
      </c>
      <c r="W27">
        <v>11.787785714285713</v>
      </c>
      <c r="X27">
        <v>37.471431643581511</v>
      </c>
      <c r="Y27">
        <v>0</v>
      </c>
      <c r="Z27">
        <v>3.3248600000000001</v>
      </c>
      <c r="AA27">
        <v>0</v>
      </c>
      <c r="AB27">
        <v>6.6716808000000016</v>
      </c>
      <c r="AC27">
        <v>4.915277807999999</v>
      </c>
      <c r="AD27">
        <v>6.9438833100000004</v>
      </c>
      <c r="AE27">
        <v>12.546634099999999</v>
      </c>
      <c r="AF27">
        <v>0</v>
      </c>
      <c r="AG27">
        <v>0</v>
      </c>
      <c r="AH27">
        <v>29.700873150000003</v>
      </c>
      <c r="AI27">
        <v>0.64654859999999992</v>
      </c>
      <c r="AJ27">
        <v>0</v>
      </c>
      <c r="AK27">
        <v>13.05241695</v>
      </c>
      <c r="AL27">
        <v>0.59020000000000006</v>
      </c>
      <c r="AM27">
        <v>4.0219122239999994</v>
      </c>
      <c r="AN27">
        <v>0</v>
      </c>
      <c r="AO27">
        <v>1.9042380000000001</v>
      </c>
      <c r="AP27">
        <v>1.9522439999999999</v>
      </c>
      <c r="AQ27">
        <v>0</v>
      </c>
      <c r="AR27">
        <v>5.60832</v>
      </c>
      <c r="AS27">
        <v>5.4668927999999992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22.544021848023942</v>
      </c>
      <c r="BB27">
        <f t="shared" si="0"/>
        <v>580.23730705469711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39.997727158670379</v>
      </c>
      <c r="L28">
        <v>0</v>
      </c>
      <c r="M28">
        <v>0</v>
      </c>
      <c r="N28">
        <v>30.000452001721907</v>
      </c>
      <c r="O28">
        <v>50.384375701013447</v>
      </c>
      <c r="P28">
        <v>54.99060114200131</v>
      </c>
      <c r="Q28">
        <v>0</v>
      </c>
      <c r="R28">
        <v>1.9969602154245309</v>
      </c>
      <c r="S28">
        <v>3.0009024267399269</v>
      </c>
      <c r="T28">
        <v>0</v>
      </c>
      <c r="U28">
        <v>275.80511115728245</v>
      </c>
      <c r="V28">
        <v>0</v>
      </c>
      <c r="W28">
        <v>11.787785714285713</v>
      </c>
      <c r="X28">
        <v>37.471431643581511</v>
      </c>
      <c r="Y28">
        <v>0</v>
      </c>
      <c r="Z28">
        <v>4.9939955999999999</v>
      </c>
      <c r="AA28">
        <v>3.5316159999999992</v>
      </c>
      <c r="AB28">
        <v>10.038000960000002</v>
      </c>
      <c r="AC28">
        <v>7.3803545019000003</v>
      </c>
      <c r="AD28">
        <v>9.2585110799999981</v>
      </c>
      <c r="AE28">
        <v>12.546634099999999</v>
      </c>
      <c r="AF28">
        <v>0</v>
      </c>
      <c r="AG28">
        <v>0</v>
      </c>
      <c r="AH28">
        <v>35.641047780000008</v>
      </c>
      <c r="AI28">
        <v>1.2930972000000001</v>
      </c>
      <c r="AJ28">
        <v>0</v>
      </c>
      <c r="AK28">
        <v>13.05241695</v>
      </c>
      <c r="AL28">
        <v>0.59020000000000006</v>
      </c>
      <c r="AM28">
        <v>4.0219122239999994</v>
      </c>
      <c r="AN28">
        <v>0</v>
      </c>
      <c r="AO28">
        <v>1.9042380000000001</v>
      </c>
      <c r="AP28">
        <v>1.9522439999999999</v>
      </c>
      <c r="AQ28">
        <v>0</v>
      </c>
      <c r="AR28">
        <v>5.60832</v>
      </c>
      <c r="AS28">
        <v>5.4668927999999992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23.28953472132395</v>
      </c>
      <c r="BB28">
        <f t="shared" si="0"/>
        <v>599.42529363529695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39.997727158670379</v>
      </c>
      <c r="L29">
        <v>0</v>
      </c>
      <c r="M29">
        <v>0</v>
      </c>
      <c r="N29">
        <v>30.000452001721907</v>
      </c>
      <c r="O29">
        <v>50.384375701013447</v>
      </c>
      <c r="P29">
        <v>54.995749110653428</v>
      </c>
      <c r="Q29">
        <v>0</v>
      </c>
      <c r="R29">
        <v>1.9969602154245309</v>
      </c>
      <c r="S29">
        <v>3.0009024267399269</v>
      </c>
      <c r="T29">
        <v>0</v>
      </c>
      <c r="U29">
        <v>275.80511115728245</v>
      </c>
      <c r="V29">
        <v>0</v>
      </c>
      <c r="W29">
        <v>11.787785714285713</v>
      </c>
      <c r="X29">
        <v>37.471431643581511</v>
      </c>
      <c r="Y29">
        <v>0</v>
      </c>
      <c r="Z29">
        <v>4.9939955999999999</v>
      </c>
      <c r="AA29">
        <v>3.5316159999999992</v>
      </c>
      <c r="AB29">
        <v>10.038000960000002</v>
      </c>
      <c r="AC29">
        <v>7.3803545019000003</v>
      </c>
      <c r="AD29">
        <v>9.2585110799999981</v>
      </c>
      <c r="AE29">
        <v>12.546634099999999</v>
      </c>
      <c r="AF29">
        <v>0</v>
      </c>
      <c r="AG29">
        <v>0</v>
      </c>
      <c r="AH29">
        <v>35.641047780000008</v>
      </c>
      <c r="AI29">
        <v>8.4051317999999995</v>
      </c>
      <c r="AJ29">
        <v>0</v>
      </c>
      <c r="AK29">
        <v>13.05241695</v>
      </c>
      <c r="AL29">
        <v>0.59020000000000006</v>
      </c>
      <c r="AM29">
        <v>4.0219122239999994</v>
      </c>
      <c r="AN29">
        <v>0</v>
      </c>
      <c r="AO29">
        <v>1.9042380000000001</v>
      </c>
      <c r="AP29">
        <v>1.9522439999999999</v>
      </c>
      <c r="AQ29">
        <v>0</v>
      </c>
      <c r="AR29">
        <v>5.60832</v>
      </c>
      <c r="AS29">
        <v>5.4668927999999992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23.555717250142241</v>
      </c>
      <c r="BB29">
        <f t="shared" si="0"/>
        <v>606.27629367513089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39.997727158670379</v>
      </c>
      <c r="L30">
        <v>0</v>
      </c>
      <c r="M30">
        <v>0</v>
      </c>
      <c r="N30">
        <v>30.000452001721907</v>
      </c>
      <c r="O30">
        <v>50.384375701013447</v>
      </c>
      <c r="P30">
        <v>54.995749110653428</v>
      </c>
      <c r="Q30">
        <v>0</v>
      </c>
      <c r="R30">
        <v>1.9969602154245309</v>
      </c>
      <c r="S30">
        <v>3.0009024267399269</v>
      </c>
      <c r="T30">
        <v>0</v>
      </c>
      <c r="U30">
        <v>275.80511115728245</v>
      </c>
      <c r="V30">
        <v>0</v>
      </c>
      <c r="W30">
        <v>11.787785714285713</v>
      </c>
      <c r="X30">
        <v>37.471431643581511</v>
      </c>
      <c r="Y30">
        <v>0</v>
      </c>
      <c r="Z30">
        <v>4.9939955999999999</v>
      </c>
      <c r="AA30">
        <v>3.5316159999999992</v>
      </c>
      <c r="AB30">
        <v>10.038000960000002</v>
      </c>
      <c r="AC30">
        <v>7.3803545019000003</v>
      </c>
      <c r="AD30">
        <v>9.2585110799999981</v>
      </c>
      <c r="AE30">
        <v>12.546634099999999</v>
      </c>
      <c r="AF30">
        <v>0</v>
      </c>
      <c r="AG30">
        <v>0</v>
      </c>
      <c r="AH30">
        <v>35.641047780000008</v>
      </c>
      <c r="AI30">
        <v>8.4051317999999995</v>
      </c>
      <c r="AJ30">
        <v>0</v>
      </c>
      <c r="AK30">
        <v>13.05241695</v>
      </c>
      <c r="AL30">
        <v>0.59020000000000006</v>
      </c>
      <c r="AM30">
        <v>4.0219122239999994</v>
      </c>
      <c r="AN30">
        <v>0</v>
      </c>
      <c r="AO30">
        <v>1.9042380000000001</v>
      </c>
      <c r="AP30">
        <v>1.9522439999999999</v>
      </c>
      <c r="AQ30">
        <v>0</v>
      </c>
      <c r="AR30">
        <v>5.60832</v>
      </c>
      <c r="AS30">
        <v>5.4668927999999992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23.555717250142241</v>
      </c>
      <c r="BB30">
        <f t="shared" si="0"/>
        <v>606.27629367513089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39.997727158670379</v>
      </c>
      <c r="L31">
        <v>0</v>
      </c>
      <c r="M31">
        <v>0</v>
      </c>
      <c r="N31">
        <v>30.000452001721907</v>
      </c>
      <c r="O31">
        <v>50.384375701013447</v>
      </c>
      <c r="P31">
        <v>54.995749110653428</v>
      </c>
      <c r="Q31">
        <v>0</v>
      </c>
      <c r="R31">
        <v>1.9969602154245309</v>
      </c>
      <c r="S31">
        <v>3.0009024267399269</v>
      </c>
      <c r="T31">
        <v>0</v>
      </c>
      <c r="U31">
        <v>275.80511115728245</v>
      </c>
      <c r="V31">
        <v>0</v>
      </c>
      <c r="W31">
        <v>11.787785714285713</v>
      </c>
      <c r="X31">
        <v>37.471431643581511</v>
      </c>
      <c r="Y31">
        <v>0</v>
      </c>
      <c r="Z31">
        <v>4.9939955999999999</v>
      </c>
      <c r="AA31">
        <v>3.5316159999999992</v>
      </c>
      <c r="AB31">
        <v>10.038000960000002</v>
      </c>
      <c r="AC31">
        <v>7.3803545019000003</v>
      </c>
      <c r="AD31">
        <v>9.2585110799999981</v>
      </c>
      <c r="AE31">
        <v>12.546634099999999</v>
      </c>
      <c r="AF31">
        <v>0</v>
      </c>
      <c r="AG31">
        <v>0</v>
      </c>
      <c r="AH31">
        <v>35.641047780000008</v>
      </c>
      <c r="AI31">
        <v>8.4051317999999995</v>
      </c>
      <c r="AJ31">
        <v>0</v>
      </c>
      <c r="AK31">
        <v>13.05241695</v>
      </c>
      <c r="AL31">
        <v>0.59020000000000006</v>
      </c>
      <c r="AM31">
        <v>4.0219122239999994</v>
      </c>
      <c r="AN31">
        <v>0</v>
      </c>
      <c r="AO31">
        <v>1.9042380000000001</v>
      </c>
      <c r="AP31">
        <v>1.9522439999999999</v>
      </c>
      <c r="AQ31">
        <v>0</v>
      </c>
      <c r="AR31">
        <v>6.7299839999999982</v>
      </c>
      <c r="AS31">
        <v>5.4668927999999992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23.597667382142237</v>
      </c>
      <c r="BB31">
        <f t="shared" si="0"/>
        <v>607.35600754313077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39.997727158670379</v>
      </c>
      <c r="L32">
        <v>0</v>
      </c>
      <c r="M32">
        <v>0</v>
      </c>
      <c r="N32">
        <v>30.000452001721907</v>
      </c>
      <c r="O32">
        <v>50.384375701013447</v>
      </c>
      <c r="P32">
        <v>54.995749110653428</v>
      </c>
      <c r="Q32">
        <v>0</v>
      </c>
      <c r="R32">
        <v>1.9969602154245309</v>
      </c>
      <c r="S32">
        <v>3.0009024267399269</v>
      </c>
      <c r="T32">
        <v>0</v>
      </c>
      <c r="U32">
        <v>275.80511115728245</v>
      </c>
      <c r="V32">
        <v>0</v>
      </c>
      <c r="W32">
        <v>11.787785714285713</v>
      </c>
      <c r="X32">
        <v>37.471431643581511</v>
      </c>
      <c r="Y32">
        <v>0</v>
      </c>
      <c r="Z32">
        <v>4.9939955999999999</v>
      </c>
      <c r="AA32">
        <v>3.5316159999999992</v>
      </c>
      <c r="AB32">
        <v>10.038000960000002</v>
      </c>
      <c r="AC32">
        <v>7.3803545019000003</v>
      </c>
      <c r="AD32">
        <v>9.2585110799999981</v>
      </c>
      <c r="AE32">
        <v>12.546634099999999</v>
      </c>
      <c r="AF32">
        <v>0</v>
      </c>
      <c r="AG32">
        <v>0</v>
      </c>
      <c r="AH32">
        <v>35.641047780000008</v>
      </c>
      <c r="AI32">
        <v>8.4051317999999995</v>
      </c>
      <c r="AJ32">
        <v>0</v>
      </c>
      <c r="AK32">
        <v>13.05241695</v>
      </c>
      <c r="AL32">
        <v>0.59020000000000006</v>
      </c>
      <c r="AM32">
        <v>4.0219122239999994</v>
      </c>
      <c r="AN32">
        <v>0</v>
      </c>
      <c r="AO32">
        <v>1.9042380000000001</v>
      </c>
      <c r="AP32">
        <v>1.9522439999999999</v>
      </c>
      <c r="AQ32">
        <v>0</v>
      </c>
      <c r="AR32">
        <v>13.459967999999996</v>
      </c>
      <c r="AS32">
        <v>6.2527586399999988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23.878760292142239</v>
      </c>
      <c r="BB32">
        <f t="shared" si="0"/>
        <v>614.59076447313089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39.997727158670379</v>
      </c>
      <c r="L33">
        <v>0</v>
      </c>
      <c r="M33">
        <v>0</v>
      </c>
      <c r="N33">
        <v>30.000452001721907</v>
      </c>
      <c r="O33">
        <v>50.384375701013447</v>
      </c>
      <c r="P33">
        <v>54.995749110653428</v>
      </c>
      <c r="Q33">
        <v>0</v>
      </c>
      <c r="R33">
        <v>1.9969602154245309</v>
      </c>
      <c r="S33">
        <v>3.0009024267399269</v>
      </c>
      <c r="T33">
        <v>0</v>
      </c>
      <c r="U33">
        <v>275.80511115728245</v>
      </c>
      <c r="V33">
        <v>5.0644090141831301E-3</v>
      </c>
      <c r="W33">
        <v>11.787785714285713</v>
      </c>
      <c r="X33">
        <v>37.471431643581511</v>
      </c>
      <c r="Y33">
        <v>0</v>
      </c>
      <c r="Z33">
        <v>4.9939955999999999</v>
      </c>
      <c r="AA33">
        <v>3.5316159999999992</v>
      </c>
      <c r="AB33">
        <v>10.038000960000002</v>
      </c>
      <c r="AC33">
        <v>7.3803545019000003</v>
      </c>
      <c r="AD33">
        <v>9.2585110799999981</v>
      </c>
      <c r="AE33">
        <v>12.546634099999999</v>
      </c>
      <c r="AF33">
        <v>0</v>
      </c>
      <c r="AG33">
        <v>0</v>
      </c>
      <c r="AH33">
        <v>35.641047780000008</v>
      </c>
      <c r="AI33">
        <v>8.4051317999999995</v>
      </c>
      <c r="AJ33">
        <v>0</v>
      </c>
      <c r="AK33">
        <v>13.05241695</v>
      </c>
      <c r="AL33">
        <v>0.59020000000000006</v>
      </c>
      <c r="AM33">
        <v>4.0219122239999994</v>
      </c>
      <c r="AN33">
        <v>0</v>
      </c>
      <c r="AO33">
        <v>1.9042380000000001</v>
      </c>
      <c r="AP33">
        <v>1.9522439999999999</v>
      </c>
      <c r="AQ33">
        <v>0</v>
      </c>
      <c r="AR33">
        <v>13.459967999999996</v>
      </c>
      <c r="AS33">
        <v>6.2527586399999988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23.878949701156422</v>
      </c>
      <c r="BB33">
        <f t="shared" si="0"/>
        <v>614.59563947313086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39.997727158670379</v>
      </c>
      <c r="L34">
        <v>0</v>
      </c>
      <c r="M34">
        <v>0</v>
      </c>
      <c r="N34">
        <v>30.000452001721907</v>
      </c>
      <c r="O34">
        <v>50.384375701013447</v>
      </c>
      <c r="P34">
        <v>54.995749110653428</v>
      </c>
      <c r="Q34">
        <v>0</v>
      </c>
      <c r="R34">
        <v>1.9969602154245309</v>
      </c>
      <c r="S34">
        <v>3.0009024267399269</v>
      </c>
      <c r="T34">
        <v>0</v>
      </c>
      <c r="U34">
        <v>275.80511115728245</v>
      </c>
      <c r="V34">
        <v>5.0644090141831301E-3</v>
      </c>
      <c r="W34">
        <v>11.787785714285713</v>
      </c>
      <c r="X34">
        <v>37.471431643581511</v>
      </c>
      <c r="Y34">
        <v>0</v>
      </c>
      <c r="Z34">
        <v>1.6646652</v>
      </c>
      <c r="AA34">
        <v>2.0667979999999999</v>
      </c>
      <c r="AB34">
        <v>10.038000960000002</v>
      </c>
      <c r="AC34">
        <v>4.915277807999999</v>
      </c>
      <c r="AD34">
        <v>6.9438833100000004</v>
      </c>
      <c r="AE34">
        <v>12.546634099999999</v>
      </c>
      <c r="AF34">
        <v>0</v>
      </c>
      <c r="AG34">
        <v>0</v>
      </c>
      <c r="AH34">
        <v>26.454219000000002</v>
      </c>
      <c r="AI34">
        <v>8.4051317999999995</v>
      </c>
      <c r="AJ34">
        <v>0</v>
      </c>
      <c r="AK34">
        <v>13.05241695</v>
      </c>
      <c r="AL34">
        <v>0.59020000000000006</v>
      </c>
      <c r="AM34">
        <v>4.0219122239999994</v>
      </c>
      <c r="AN34">
        <v>0</v>
      </c>
      <c r="AO34">
        <v>1.9042380000000001</v>
      </c>
      <c r="AP34">
        <v>1.9522439999999999</v>
      </c>
      <c r="AQ34">
        <v>0</v>
      </c>
      <c r="AR34">
        <v>0.84124799999999988</v>
      </c>
      <c r="AS34">
        <v>6.2527586399999988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22.70536015175642</v>
      </c>
      <c r="BB34">
        <f t="shared" si="0"/>
        <v>584.38982737863103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39.997727158670379</v>
      </c>
      <c r="L35">
        <v>0</v>
      </c>
      <c r="M35">
        <v>0</v>
      </c>
      <c r="N35">
        <v>30.000452001721907</v>
      </c>
      <c r="O35">
        <v>50.384375701013447</v>
      </c>
      <c r="P35">
        <v>54.995749110653428</v>
      </c>
      <c r="Q35">
        <v>0</v>
      </c>
      <c r="R35">
        <v>5.3811312745098041</v>
      </c>
      <c r="S35">
        <v>6.6975885826771648</v>
      </c>
      <c r="T35">
        <v>0</v>
      </c>
      <c r="U35">
        <v>275.80511115728245</v>
      </c>
      <c r="V35">
        <v>5.2669851981404134</v>
      </c>
      <c r="W35">
        <v>11.787785714285713</v>
      </c>
      <c r="X35">
        <v>37.471431643581511</v>
      </c>
      <c r="Y35">
        <v>0</v>
      </c>
      <c r="Z35">
        <v>1.6646652</v>
      </c>
      <c r="AA35">
        <v>0</v>
      </c>
      <c r="AB35">
        <v>10.038000960000002</v>
      </c>
      <c r="AC35">
        <v>2.4576389040000004</v>
      </c>
      <c r="AD35">
        <v>4.6292555399999991</v>
      </c>
      <c r="AE35">
        <v>7.8212783999999997</v>
      </c>
      <c r="AF35">
        <v>0</v>
      </c>
      <c r="AG35">
        <v>0</v>
      </c>
      <c r="AH35">
        <v>16.834503000000002</v>
      </c>
      <c r="AI35">
        <v>0.64654859999999992</v>
      </c>
      <c r="AJ35">
        <v>0</v>
      </c>
      <c r="AK35">
        <v>13.05241695</v>
      </c>
      <c r="AL35">
        <v>5.9019999999999992</v>
      </c>
      <c r="AM35">
        <v>2.6406494400000007</v>
      </c>
      <c r="AN35">
        <v>0</v>
      </c>
      <c r="AO35">
        <v>1.9042380000000001</v>
      </c>
      <c r="AP35">
        <v>3.1235903999999999</v>
      </c>
      <c r="AQ35">
        <v>0</v>
      </c>
      <c r="AR35">
        <v>0.84124799999999988</v>
      </c>
      <c r="AS35">
        <v>6.2527586399999988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22.275332444116284</v>
      </c>
      <c r="BB35">
        <f t="shared" si="0"/>
        <v>573.32179713241965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39.997727158670379</v>
      </c>
      <c r="L36">
        <v>0</v>
      </c>
      <c r="M36">
        <v>0</v>
      </c>
      <c r="N36">
        <v>30.000452001721907</v>
      </c>
      <c r="O36">
        <v>50.384375701013447</v>
      </c>
      <c r="P36">
        <v>54.995749110653428</v>
      </c>
      <c r="Q36">
        <v>0</v>
      </c>
      <c r="R36">
        <v>5.3811312745098041</v>
      </c>
      <c r="S36">
        <v>6.6975885826771648</v>
      </c>
      <c r="T36">
        <v>0</v>
      </c>
      <c r="U36">
        <v>275.80511115728245</v>
      </c>
      <c r="V36">
        <v>5.2669851981404134</v>
      </c>
      <c r="W36">
        <v>11.787785714285713</v>
      </c>
      <c r="X36">
        <v>37.471431643581511</v>
      </c>
      <c r="Y36">
        <v>0</v>
      </c>
      <c r="Z36">
        <v>1.6646652</v>
      </c>
      <c r="AA36">
        <v>0</v>
      </c>
      <c r="AB36">
        <v>10.038000960000002</v>
      </c>
      <c r="AC36">
        <v>2.4576389040000004</v>
      </c>
      <c r="AD36">
        <v>4.6292555399999991</v>
      </c>
      <c r="AE36">
        <v>3.9106391999999994</v>
      </c>
      <c r="AF36">
        <v>0</v>
      </c>
      <c r="AG36">
        <v>0</v>
      </c>
      <c r="AH36">
        <v>9.6197160000000004</v>
      </c>
      <c r="AI36">
        <v>0</v>
      </c>
      <c r="AJ36">
        <v>0</v>
      </c>
      <c r="AK36">
        <v>13.05241695</v>
      </c>
      <c r="AL36">
        <v>17.706000000000003</v>
      </c>
      <c r="AM36">
        <v>1.3203247200000003</v>
      </c>
      <c r="AN36">
        <v>0</v>
      </c>
      <c r="AO36">
        <v>1.9042380000000001</v>
      </c>
      <c r="AP36">
        <v>3.1235903999999999</v>
      </c>
      <c r="AQ36">
        <v>0</v>
      </c>
      <c r="AR36">
        <v>4.2062399999999993</v>
      </c>
      <c r="AS36">
        <v>5.4668927999999992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22.323609296316281</v>
      </c>
      <c r="BB36">
        <f t="shared" si="0"/>
        <v>574.5643469202198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39.997727158670379</v>
      </c>
      <c r="L37">
        <v>0</v>
      </c>
      <c r="M37">
        <v>0</v>
      </c>
      <c r="N37">
        <v>30.000452001721907</v>
      </c>
      <c r="O37">
        <v>50.384375701013447</v>
      </c>
      <c r="P37">
        <v>54.995749110653428</v>
      </c>
      <c r="Q37">
        <v>0</v>
      </c>
      <c r="R37">
        <v>5.3811312745098041</v>
      </c>
      <c r="S37">
        <v>6.6975885826771648</v>
      </c>
      <c r="T37">
        <v>0</v>
      </c>
      <c r="U37">
        <v>275.80511115728245</v>
      </c>
      <c r="V37">
        <v>5.2669851981404134</v>
      </c>
      <c r="W37">
        <v>11.787785714285713</v>
      </c>
      <c r="X37">
        <v>37.471431643581511</v>
      </c>
      <c r="Y37">
        <v>0</v>
      </c>
      <c r="Z37">
        <v>1.6646652</v>
      </c>
      <c r="AA37">
        <v>0</v>
      </c>
      <c r="AB37">
        <v>10.038000960000002</v>
      </c>
      <c r="AC37">
        <v>2.4576389040000004</v>
      </c>
      <c r="AD37">
        <v>4.6292555399999991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13.05241695</v>
      </c>
      <c r="AL37">
        <v>17.706000000000003</v>
      </c>
      <c r="AM37">
        <v>0</v>
      </c>
      <c r="AN37">
        <v>0</v>
      </c>
      <c r="AO37">
        <v>1.9042380000000001</v>
      </c>
      <c r="AP37">
        <v>3.1235903999999999</v>
      </c>
      <c r="AQ37">
        <v>0</v>
      </c>
      <c r="AR37">
        <v>4.2062399999999993</v>
      </c>
      <c r="AS37">
        <v>5.4668927999999992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21.768193976516283</v>
      </c>
      <c r="BB37">
        <f t="shared" si="0"/>
        <v>560.26908232001972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39.997727158670379</v>
      </c>
      <c r="L38">
        <v>0</v>
      </c>
      <c r="M38">
        <v>0</v>
      </c>
      <c r="N38">
        <v>30.000452001721907</v>
      </c>
      <c r="O38">
        <v>50.384375701013447</v>
      </c>
      <c r="P38">
        <v>54.995749110653428</v>
      </c>
      <c r="Q38">
        <v>0</v>
      </c>
      <c r="R38">
        <v>5.3811312745098041</v>
      </c>
      <c r="S38">
        <v>6.6975885826771648</v>
      </c>
      <c r="T38">
        <v>0</v>
      </c>
      <c r="U38">
        <v>275.80511115728245</v>
      </c>
      <c r="V38">
        <v>5.2669851981404134</v>
      </c>
      <c r="W38">
        <v>11.787785714285713</v>
      </c>
      <c r="X38">
        <v>37.471431643581511</v>
      </c>
      <c r="Y38">
        <v>0</v>
      </c>
      <c r="Z38">
        <v>1.6646652</v>
      </c>
      <c r="AA38">
        <v>0</v>
      </c>
      <c r="AB38">
        <v>6.6716808000000016</v>
      </c>
      <c r="AC38">
        <v>0</v>
      </c>
      <c r="AD38">
        <v>4.6292555399999991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13.05241695</v>
      </c>
      <c r="AL38">
        <v>17.706000000000003</v>
      </c>
      <c r="AM38">
        <v>0</v>
      </c>
      <c r="AN38">
        <v>0</v>
      </c>
      <c r="AO38">
        <v>1.9042380000000001</v>
      </c>
      <c r="AP38">
        <v>1.7895569999999996</v>
      </c>
      <c r="AQ38">
        <v>0</v>
      </c>
      <c r="AR38">
        <v>13.459967999999996</v>
      </c>
      <c r="AS38">
        <v>5.4668927999999992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21.846574954716285</v>
      </c>
      <c r="BB38">
        <f t="shared" si="0"/>
        <v>562.28643687781971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40.001135975971721</v>
      </c>
      <c r="L39">
        <v>0</v>
      </c>
      <c r="M39">
        <v>0</v>
      </c>
      <c r="N39">
        <v>30.000452001721907</v>
      </c>
      <c r="O39">
        <v>50.384375701013447</v>
      </c>
      <c r="P39">
        <v>57.240805985254887</v>
      </c>
      <c r="Q39">
        <v>0</v>
      </c>
      <c r="R39">
        <v>5.3807295184926724</v>
      </c>
      <c r="S39">
        <v>6.6969530386740326</v>
      </c>
      <c r="T39">
        <v>0</v>
      </c>
      <c r="U39">
        <v>275.80511115728245</v>
      </c>
      <c r="V39">
        <v>5.2669851981404134</v>
      </c>
      <c r="W39">
        <v>11.787785714285713</v>
      </c>
      <c r="X39">
        <v>37.471431643581511</v>
      </c>
      <c r="Y39">
        <v>0</v>
      </c>
      <c r="Z39">
        <v>1.6646652</v>
      </c>
      <c r="AA39">
        <v>0</v>
      </c>
      <c r="AB39">
        <v>3.3189071999999995</v>
      </c>
      <c r="AC39">
        <v>0</v>
      </c>
      <c r="AD39">
        <v>4.6292555399999991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13.05241695</v>
      </c>
      <c r="AL39">
        <v>17.706000000000003</v>
      </c>
      <c r="AM39">
        <v>0</v>
      </c>
      <c r="AN39">
        <v>0</v>
      </c>
      <c r="AO39">
        <v>1.9042380000000001</v>
      </c>
      <c r="AP39">
        <v>1.7895569999999996</v>
      </c>
      <c r="AQ39">
        <v>0</v>
      </c>
      <c r="AR39">
        <v>13.459967999999996</v>
      </c>
      <c r="AS39">
        <v>5.4668927999999992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21.805234498084115</v>
      </c>
      <c r="BB39">
        <f t="shared" si="0"/>
        <v>561.22243212633441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40.001135975971721</v>
      </c>
      <c r="L40">
        <v>0</v>
      </c>
      <c r="M40">
        <v>0</v>
      </c>
      <c r="N40">
        <v>30.000452001721907</v>
      </c>
      <c r="O40">
        <v>50.384375701013447</v>
      </c>
      <c r="P40">
        <v>57.249762978953044</v>
      </c>
      <c r="Q40">
        <v>0</v>
      </c>
      <c r="R40">
        <v>5.3807295184926724</v>
      </c>
      <c r="S40">
        <v>6.6969530386740326</v>
      </c>
      <c r="T40">
        <v>0</v>
      </c>
      <c r="U40">
        <v>275.80511115728245</v>
      </c>
      <c r="V40">
        <v>5.2669851981404134</v>
      </c>
      <c r="W40">
        <v>11.787785714285713</v>
      </c>
      <c r="X40">
        <v>37.471431643581511</v>
      </c>
      <c r="Y40">
        <v>0</v>
      </c>
      <c r="Z40">
        <v>1.6646652</v>
      </c>
      <c r="AA40">
        <v>0</v>
      </c>
      <c r="AB40">
        <v>3.3189071999999995</v>
      </c>
      <c r="AC40">
        <v>0</v>
      </c>
      <c r="AD40">
        <v>4.6292555399999991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13.05241695</v>
      </c>
      <c r="AL40">
        <v>5.9019999999999992</v>
      </c>
      <c r="AM40">
        <v>0</v>
      </c>
      <c r="AN40">
        <v>0</v>
      </c>
      <c r="AO40">
        <v>1.9042380000000001</v>
      </c>
      <c r="AP40">
        <v>1.7895569999999996</v>
      </c>
      <c r="AQ40">
        <v>0</v>
      </c>
      <c r="AR40">
        <v>13.459967999999996</v>
      </c>
      <c r="AS40">
        <v>5.4668927999999992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21.364099889623606</v>
      </c>
      <c r="BB40">
        <f t="shared" si="0"/>
        <v>549.86852372849307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40.001135975971721</v>
      </c>
      <c r="L41">
        <v>0</v>
      </c>
      <c r="M41">
        <v>0</v>
      </c>
      <c r="N41">
        <v>30.000452001721907</v>
      </c>
      <c r="O41">
        <v>50.384375701013447</v>
      </c>
      <c r="P41">
        <v>57.249762978953044</v>
      </c>
      <c r="Q41">
        <v>0</v>
      </c>
      <c r="R41">
        <v>5.3807295184926724</v>
      </c>
      <c r="S41">
        <v>6.6969530386740326</v>
      </c>
      <c r="T41">
        <v>0</v>
      </c>
      <c r="U41">
        <v>275.80511115728245</v>
      </c>
      <c r="V41">
        <v>5.2669851981404134</v>
      </c>
      <c r="W41">
        <v>11.787785714285713</v>
      </c>
      <c r="X41">
        <v>37.471431643581511</v>
      </c>
      <c r="Y41">
        <v>0</v>
      </c>
      <c r="Z41">
        <v>1.6646652</v>
      </c>
      <c r="AA41">
        <v>0</v>
      </c>
      <c r="AB41">
        <v>0</v>
      </c>
      <c r="AC41">
        <v>0</v>
      </c>
      <c r="AD41">
        <v>2.0462651299999997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13.05241695</v>
      </c>
      <c r="AL41">
        <v>2.9509999999999996</v>
      </c>
      <c r="AM41">
        <v>0</v>
      </c>
      <c r="AN41">
        <v>0</v>
      </c>
      <c r="AO41">
        <v>1.9042380000000001</v>
      </c>
      <c r="AP41">
        <v>1.7895569999999996</v>
      </c>
      <c r="AQ41">
        <v>0</v>
      </c>
      <c r="AR41">
        <v>1.40208</v>
      </c>
      <c r="AS41">
        <v>5.4668927999999992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20.582036550923604</v>
      </c>
      <c r="BB41">
        <f t="shared" si="0"/>
        <v>529.73980145719304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40.001135975971721</v>
      </c>
      <c r="L42">
        <v>0</v>
      </c>
      <c r="M42">
        <v>0</v>
      </c>
      <c r="N42">
        <v>30.000452001721907</v>
      </c>
      <c r="O42">
        <v>50.384375701013447</v>
      </c>
      <c r="P42">
        <v>57.240805985254887</v>
      </c>
      <c r="Q42">
        <v>0</v>
      </c>
      <c r="R42">
        <v>5.3807295184926724</v>
      </c>
      <c r="S42">
        <v>6.6969530386740326</v>
      </c>
      <c r="T42">
        <v>0</v>
      </c>
      <c r="U42">
        <v>275.80511115728245</v>
      </c>
      <c r="V42">
        <v>5.2669851981404134</v>
      </c>
      <c r="W42">
        <v>11.787785714285713</v>
      </c>
      <c r="X42">
        <v>37.471431643581511</v>
      </c>
      <c r="Y42">
        <v>0</v>
      </c>
      <c r="Z42">
        <v>1.6646652</v>
      </c>
      <c r="AA42">
        <v>0</v>
      </c>
      <c r="AB42">
        <v>0</v>
      </c>
      <c r="AC42">
        <v>0</v>
      </c>
      <c r="AD42">
        <v>2.0462651299999997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13.05241695</v>
      </c>
      <c r="AL42">
        <v>2.9509999999999996</v>
      </c>
      <c r="AM42">
        <v>0</v>
      </c>
      <c r="AN42">
        <v>0</v>
      </c>
      <c r="AO42">
        <v>1.9042380000000001</v>
      </c>
      <c r="AP42">
        <v>1.7895569999999996</v>
      </c>
      <c r="AQ42">
        <v>0</v>
      </c>
      <c r="AR42">
        <v>1.40208</v>
      </c>
      <c r="AS42">
        <v>5.4668927999999992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20.581701559384108</v>
      </c>
      <c r="BB42">
        <f t="shared" si="0"/>
        <v>529.73117945503441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40.001135975971721</v>
      </c>
      <c r="L43">
        <v>0</v>
      </c>
      <c r="M43">
        <v>0</v>
      </c>
      <c r="N43">
        <v>30.000452001721907</v>
      </c>
      <c r="O43">
        <v>50.384375701013447</v>
      </c>
      <c r="P43">
        <v>57.240805985254887</v>
      </c>
      <c r="Q43">
        <v>0</v>
      </c>
      <c r="R43">
        <v>5.3807295184926724</v>
      </c>
      <c r="S43">
        <v>6.6969530386740326</v>
      </c>
      <c r="T43">
        <v>0</v>
      </c>
      <c r="U43">
        <v>275.80511115728245</v>
      </c>
      <c r="V43">
        <v>5.2669851981404134</v>
      </c>
      <c r="W43">
        <v>11.787785714285713</v>
      </c>
      <c r="X43">
        <v>37.471431643581511</v>
      </c>
      <c r="Y43">
        <v>0</v>
      </c>
      <c r="Z43">
        <v>1.6646652</v>
      </c>
      <c r="AA43">
        <v>0</v>
      </c>
      <c r="AB43">
        <v>0</v>
      </c>
      <c r="AC43">
        <v>0</v>
      </c>
      <c r="AD43">
        <v>2.0462651299999997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13.05241695</v>
      </c>
      <c r="AL43">
        <v>2.9509999999999996</v>
      </c>
      <c r="AM43">
        <v>0</v>
      </c>
      <c r="AN43">
        <v>0</v>
      </c>
      <c r="AO43">
        <v>1.9042380000000001</v>
      </c>
      <c r="AP43">
        <v>1.7895569999999996</v>
      </c>
      <c r="AQ43">
        <v>0</v>
      </c>
      <c r="AR43">
        <v>1.40208</v>
      </c>
      <c r="AS43">
        <v>5.4668927999999992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20.581701559384108</v>
      </c>
      <c r="BB43">
        <f t="shared" si="0"/>
        <v>529.73117945503441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40.001135975971721</v>
      </c>
      <c r="L44">
        <v>0</v>
      </c>
      <c r="M44">
        <v>0</v>
      </c>
      <c r="N44">
        <v>30.000452001721907</v>
      </c>
      <c r="O44">
        <v>50.384375701013447</v>
      </c>
      <c r="P44">
        <v>57.240805985254887</v>
      </c>
      <c r="Q44">
        <v>0</v>
      </c>
      <c r="R44">
        <v>5.3807295184926724</v>
      </c>
      <c r="S44">
        <v>6.6969530386740326</v>
      </c>
      <c r="T44">
        <v>0</v>
      </c>
      <c r="U44">
        <v>275.80511115728245</v>
      </c>
      <c r="V44">
        <v>5.2669851981404134</v>
      </c>
      <c r="W44">
        <v>11.787785714285713</v>
      </c>
      <c r="X44">
        <v>37.471431643581511</v>
      </c>
      <c r="Y44">
        <v>0</v>
      </c>
      <c r="Z44">
        <v>1.6646652</v>
      </c>
      <c r="AA44">
        <v>0</v>
      </c>
      <c r="AB44">
        <v>0</v>
      </c>
      <c r="AC44">
        <v>0</v>
      </c>
      <c r="AD44">
        <v>2.0462651299999997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13.05241695</v>
      </c>
      <c r="AL44">
        <v>2.9509999999999996</v>
      </c>
      <c r="AM44">
        <v>0</v>
      </c>
      <c r="AN44">
        <v>0</v>
      </c>
      <c r="AO44">
        <v>1.9042380000000001</v>
      </c>
      <c r="AP44">
        <v>1.7895569999999996</v>
      </c>
      <c r="AQ44">
        <v>0</v>
      </c>
      <c r="AR44">
        <v>1.40208</v>
      </c>
      <c r="AS44">
        <v>5.4668927999999992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20.581701559384108</v>
      </c>
      <c r="BB44">
        <f t="shared" si="0"/>
        <v>529.73117945503441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40.001135975971721</v>
      </c>
      <c r="L45">
        <v>0</v>
      </c>
      <c r="M45">
        <v>0</v>
      </c>
      <c r="N45">
        <v>30.000452001721907</v>
      </c>
      <c r="O45">
        <v>50.384375701013447</v>
      </c>
      <c r="P45">
        <v>59.847442747763246</v>
      </c>
      <c r="Q45">
        <v>0</v>
      </c>
      <c r="R45">
        <v>5.3807295184926724</v>
      </c>
      <c r="S45">
        <v>6.6969530386740326</v>
      </c>
      <c r="T45">
        <v>0</v>
      </c>
      <c r="U45">
        <v>275.80511115728245</v>
      </c>
      <c r="V45">
        <v>5.2669851981404134</v>
      </c>
      <c r="W45">
        <v>11.787785714285713</v>
      </c>
      <c r="X45">
        <v>37.471431643581511</v>
      </c>
      <c r="Y45">
        <v>0</v>
      </c>
      <c r="Z45">
        <v>1.6646652</v>
      </c>
      <c r="AA45">
        <v>0</v>
      </c>
      <c r="AB45">
        <v>0</v>
      </c>
      <c r="AC45">
        <v>0</v>
      </c>
      <c r="AD45">
        <v>2.0462651299999997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13.05241695</v>
      </c>
      <c r="AL45">
        <v>2.9509999999999996</v>
      </c>
      <c r="AM45">
        <v>0</v>
      </c>
      <c r="AN45">
        <v>0</v>
      </c>
      <c r="AO45">
        <v>1.9042380000000001</v>
      </c>
      <c r="AP45">
        <v>1.7895569999999996</v>
      </c>
      <c r="AQ45">
        <v>0</v>
      </c>
      <c r="AR45">
        <v>1.40208</v>
      </c>
      <c r="AS45">
        <v>5.4668927999999992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20.679189784211808</v>
      </c>
      <c r="BB45">
        <f t="shared" si="0"/>
        <v>532.24032799271504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40.001135975971721</v>
      </c>
      <c r="L46">
        <v>0</v>
      </c>
      <c r="M46">
        <v>0</v>
      </c>
      <c r="N46">
        <v>30.000452001721907</v>
      </c>
      <c r="O46">
        <v>50.384375701013447</v>
      </c>
      <c r="P46">
        <v>60.2119258380229</v>
      </c>
      <c r="Q46">
        <v>0</v>
      </c>
      <c r="R46">
        <v>5.3807295184926724</v>
      </c>
      <c r="S46">
        <v>6.6969530386740326</v>
      </c>
      <c r="T46">
        <v>0</v>
      </c>
      <c r="U46">
        <v>275.80511115728245</v>
      </c>
      <c r="V46">
        <v>5.2669851981404134</v>
      </c>
      <c r="W46">
        <v>11.787785714285713</v>
      </c>
      <c r="X46">
        <v>37.471431643581511</v>
      </c>
      <c r="Y46">
        <v>0</v>
      </c>
      <c r="Z46">
        <v>1.6646652</v>
      </c>
      <c r="AA46">
        <v>0</v>
      </c>
      <c r="AB46">
        <v>0</v>
      </c>
      <c r="AC46">
        <v>0</v>
      </c>
      <c r="AD46">
        <v>2.0462651299999997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13.05241695</v>
      </c>
      <c r="AL46">
        <v>2.9509999999999996</v>
      </c>
      <c r="AM46">
        <v>0</v>
      </c>
      <c r="AN46">
        <v>0</v>
      </c>
      <c r="AO46">
        <v>1.9042380000000001</v>
      </c>
      <c r="AP46">
        <v>1.7895569999999996</v>
      </c>
      <c r="AQ46">
        <v>0</v>
      </c>
      <c r="AR46">
        <v>1.40208</v>
      </c>
      <c r="AS46">
        <v>5.4668927999999992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20.692821412152121</v>
      </c>
      <c r="BB46">
        <f t="shared" si="0"/>
        <v>532.59117945503431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40.005199861523401</v>
      </c>
      <c r="L47">
        <v>0</v>
      </c>
      <c r="M47">
        <v>0</v>
      </c>
      <c r="N47">
        <v>30.000452001721907</v>
      </c>
      <c r="O47">
        <v>50.384375701013447</v>
      </c>
      <c r="P47">
        <v>60.2119258380229</v>
      </c>
      <c r="Q47">
        <v>0</v>
      </c>
      <c r="R47">
        <v>5.3811312745098041</v>
      </c>
      <c r="S47">
        <v>6.6975885826771648</v>
      </c>
      <c r="T47">
        <v>0</v>
      </c>
      <c r="U47">
        <v>275.80511115728245</v>
      </c>
      <c r="V47">
        <v>5.2669851981404134</v>
      </c>
      <c r="W47">
        <v>11.787785714285713</v>
      </c>
      <c r="X47">
        <v>37.471431643581511</v>
      </c>
      <c r="Y47">
        <v>0</v>
      </c>
      <c r="Z47">
        <v>1.6646652</v>
      </c>
      <c r="AA47">
        <v>0</v>
      </c>
      <c r="AB47">
        <v>0</v>
      </c>
      <c r="AC47">
        <v>0</v>
      </c>
      <c r="AD47">
        <v>2.0462651299999997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13.05241695</v>
      </c>
      <c r="AL47">
        <v>2.9509999999999996</v>
      </c>
      <c r="AM47">
        <v>0</v>
      </c>
      <c r="AN47">
        <v>0</v>
      </c>
      <c r="AO47">
        <v>1.9042380000000001</v>
      </c>
      <c r="AP47">
        <v>1.7895569999999996</v>
      </c>
      <c r="AQ47">
        <v>0</v>
      </c>
      <c r="AR47">
        <v>13.459967999999996</v>
      </c>
      <c r="AS47">
        <v>5.4668927999999992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21.143977531023634</v>
      </c>
      <c r="BB47">
        <f t="shared" si="0"/>
        <v>544.20301252173488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40.005199861523401</v>
      </c>
      <c r="L48">
        <v>0</v>
      </c>
      <c r="M48">
        <v>0</v>
      </c>
      <c r="N48">
        <v>30.000452001721907</v>
      </c>
      <c r="O48">
        <v>50.384375701013447</v>
      </c>
      <c r="P48">
        <v>60.2119258380229</v>
      </c>
      <c r="Q48">
        <v>0</v>
      </c>
      <c r="R48">
        <v>5.3811312745098041</v>
      </c>
      <c r="S48">
        <v>6.6975885826771648</v>
      </c>
      <c r="T48">
        <v>0</v>
      </c>
      <c r="U48">
        <v>275.80511115728245</v>
      </c>
      <c r="V48">
        <v>5.2669851981404134</v>
      </c>
      <c r="W48">
        <v>11.787785714285713</v>
      </c>
      <c r="X48">
        <v>37.471431643581511</v>
      </c>
      <c r="Y48">
        <v>0</v>
      </c>
      <c r="Z48">
        <v>1.6646652</v>
      </c>
      <c r="AA48">
        <v>0</v>
      </c>
      <c r="AB48">
        <v>0</v>
      </c>
      <c r="AC48">
        <v>0</v>
      </c>
      <c r="AD48">
        <v>2.0462651299999997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13.05241695</v>
      </c>
      <c r="AL48">
        <v>2.9509999999999996</v>
      </c>
      <c r="AM48">
        <v>0</v>
      </c>
      <c r="AN48">
        <v>0</v>
      </c>
      <c r="AO48">
        <v>1.9042380000000001</v>
      </c>
      <c r="AP48">
        <v>1.7895569999999996</v>
      </c>
      <c r="AQ48">
        <v>0</v>
      </c>
      <c r="AR48">
        <v>13.459967999999996</v>
      </c>
      <c r="AS48">
        <v>5.4668927999999992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21.143977531023634</v>
      </c>
      <c r="BB48">
        <f t="shared" si="0"/>
        <v>544.20301252173488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40.005199861523401</v>
      </c>
      <c r="L49">
        <v>0</v>
      </c>
      <c r="M49">
        <v>0</v>
      </c>
      <c r="N49">
        <v>30.000452001721907</v>
      </c>
      <c r="O49">
        <v>50.384375701013447</v>
      </c>
      <c r="P49">
        <v>60.2119258380229</v>
      </c>
      <c r="Q49">
        <v>0</v>
      </c>
      <c r="R49">
        <v>2.0776655052264807</v>
      </c>
      <c r="S49">
        <v>3.1159134396355355</v>
      </c>
      <c r="T49">
        <v>0</v>
      </c>
      <c r="U49">
        <v>275.80511115728245</v>
      </c>
      <c r="V49">
        <v>3.7918138075387097E-3</v>
      </c>
      <c r="W49">
        <v>11.787785714285713</v>
      </c>
      <c r="X49">
        <v>37.471431643581511</v>
      </c>
      <c r="Y49">
        <v>0</v>
      </c>
      <c r="Z49">
        <v>1.6646652</v>
      </c>
      <c r="AA49">
        <v>0</v>
      </c>
      <c r="AB49">
        <v>0</v>
      </c>
      <c r="AC49">
        <v>0</v>
      </c>
      <c r="AD49">
        <v>2.0462651299999997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13.05241695</v>
      </c>
      <c r="AL49">
        <v>2.9509999999999996</v>
      </c>
      <c r="AM49">
        <v>0</v>
      </c>
      <c r="AN49">
        <v>0</v>
      </c>
      <c r="AO49">
        <v>1.9042380000000001</v>
      </c>
      <c r="AP49">
        <v>3.1235903999999999</v>
      </c>
      <c r="AQ49">
        <v>0</v>
      </c>
      <c r="AR49">
        <v>1.40208</v>
      </c>
      <c r="AS49">
        <v>5.4668927999999992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20.288557373831619</v>
      </c>
      <c r="BB49">
        <f t="shared" si="0"/>
        <v>522.18624378226912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40.005199861523401</v>
      </c>
      <c r="L50">
        <v>0</v>
      </c>
      <c r="M50">
        <v>0</v>
      </c>
      <c r="N50">
        <v>30.000452001721907</v>
      </c>
      <c r="O50">
        <v>50.384375701013447</v>
      </c>
      <c r="P50">
        <v>60.2119258380229</v>
      </c>
      <c r="Q50">
        <v>0</v>
      </c>
      <c r="R50">
        <v>2.0776655052264807</v>
      </c>
      <c r="S50">
        <v>3.1159134396355355</v>
      </c>
      <c r="T50">
        <v>0</v>
      </c>
      <c r="U50">
        <v>275.80511115728245</v>
      </c>
      <c r="V50">
        <v>5.0644090141831301E-3</v>
      </c>
      <c r="W50">
        <v>11.787785714285713</v>
      </c>
      <c r="X50">
        <v>37.471431643581511</v>
      </c>
      <c r="Y50">
        <v>0</v>
      </c>
      <c r="Z50">
        <v>1.6646652</v>
      </c>
      <c r="AA50">
        <v>0</v>
      </c>
      <c r="AB50">
        <v>0</v>
      </c>
      <c r="AC50">
        <v>0</v>
      </c>
      <c r="AD50">
        <v>2.0462651299999997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13.05241695</v>
      </c>
      <c r="AL50">
        <v>2.9509999999999996</v>
      </c>
      <c r="AM50">
        <v>0</v>
      </c>
      <c r="AN50">
        <v>0</v>
      </c>
      <c r="AO50">
        <v>1.9042380000000001</v>
      </c>
      <c r="AP50">
        <v>3.1235903999999999</v>
      </c>
      <c r="AQ50">
        <v>0</v>
      </c>
      <c r="AR50">
        <v>1.40208</v>
      </c>
      <c r="AS50">
        <v>5.4668927999999992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20.288604969038264</v>
      </c>
      <c r="BB50">
        <f t="shared" si="0"/>
        <v>522.18746878226921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40.005199861523401</v>
      </c>
      <c r="L51">
        <v>0</v>
      </c>
      <c r="M51">
        <v>0</v>
      </c>
      <c r="N51">
        <v>30.000452001721907</v>
      </c>
      <c r="O51">
        <v>50.384375701013447</v>
      </c>
      <c r="P51">
        <v>60.2119258380229</v>
      </c>
      <c r="Q51">
        <v>0</v>
      </c>
      <c r="R51">
        <v>2.222213113762928</v>
      </c>
      <c r="S51">
        <v>3.2423618649500923</v>
      </c>
      <c r="T51">
        <v>0</v>
      </c>
      <c r="U51">
        <v>265.12643060630455</v>
      </c>
      <c r="V51">
        <v>5.0644090141831301E-3</v>
      </c>
      <c r="W51">
        <v>11.787785714285713</v>
      </c>
      <c r="X51">
        <v>37.46840781459052</v>
      </c>
      <c r="Y51">
        <v>0</v>
      </c>
      <c r="Z51">
        <v>1.6646652</v>
      </c>
      <c r="AA51">
        <v>0</v>
      </c>
      <c r="AB51">
        <v>0</v>
      </c>
      <c r="AC51">
        <v>0</v>
      </c>
      <c r="AD51">
        <v>2.0462651299999997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13.05241695</v>
      </c>
      <c r="AL51">
        <v>2.9509999999999996</v>
      </c>
      <c r="AM51">
        <v>0</v>
      </c>
      <c r="AN51">
        <v>0</v>
      </c>
      <c r="AO51">
        <v>1.9042380000000001</v>
      </c>
      <c r="AP51">
        <v>3.1235903999999999</v>
      </c>
      <c r="AQ51">
        <v>0</v>
      </c>
      <c r="AR51">
        <v>5.0474879999999995</v>
      </c>
      <c r="AS51">
        <v>5.4668927999999992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20.035582593165085</v>
      </c>
      <c r="BB51">
        <f t="shared" si="0"/>
        <v>515.67519081202465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40.005199861523401</v>
      </c>
      <c r="L52">
        <v>0</v>
      </c>
      <c r="M52">
        <v>0</v>
      </c>
      <c r="N52">
        <v>30.000452001721907</v>
      </c>
      <c r="O52">
        <v>50.384375701013447</v>
      </c>
      <c r="P52">
        <v>60.2119258380229</v>
      </c>
      <c r="Q52">
        <v>0</v>
      </c>
      <c r="R52">
        <v>2.1622668061278869</v>
      </c>
      <c r="S52">
        <v>3.2412217153352145</v>
      </c>
      <c r="T52">
        <v>0</v>
      </c>
      <c r="U52">
        <v>254.46143205136482</v>
      </c>
      <c r="V52">
        <v>5.0644090141831301E-3</v>
      </c>
      <c r="W52">
        <v>11.787785714285713</v>
      </c>
      <c r="X52">
        <v>37.46840781459052</v>
      </c>
      <c r="Y52">
        <v>0</v>
      </c>
      <c r="Z52">
        <v>1.6646652</v>
      </c>
      <c r="AA52">
        <v>0</v>
      </c>
      <c r="AB52">
        <v>0</v>
      </c>
      <c r="AC52">
        <v>0</v>
      </c>
      <c r="AD52">
        <v>2.0462651299999997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13.05241695</v>
      </c>
      <c r="AL52">
        <v>2.9509999999999996</v>
      </c>
      <c r="AM52">
        <v>0</v>
      </c>
      <c r="AN52">
        <v>0</v>
      </c>
      <c r="AO52">
        <v>1.9042380000000001</v>
      </c>
      <c r="AP52">
        <v>1.9522439999999999</v>
      </c>
      <c r="AQ52">
        <v>0</v>
      </c>
      <c r="AR52">
        <v>5.0474879999999995</v>
      </c>
      <c r="AS52">
        <v>5.4668927999999992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19.590618676735868</v>
      </c>
      <c r="BB52">
        <f t="shared" si="0"/>
        <v>504.22272331626425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40.005199861523401</v>
      </c>
      <c r="L53">
        <v>0</v>
      </c>
      <c r="M53">
        <v>0</v>
      </c>
      <c r="N53">
        <v>30.000452001721907</v>
      </c>
      <c r="O53">
        <v>50.384375701013447</v>
      </c>
      <c r="P53">
        <v>60.2119258380229</v>
      </c>
      <c r="Q53">
        <v>0</v>
      </c>
      <c r="R53">
        <v>2.1617029438882929</v>
      </c>
      <c r="S53">
        <v>3.1155833333333338</v>
      </c>
      <c r="T53">
        <v>0</v>
      </c>
      <c r="U53">
        <v>248.94993733922564</v>
      </c>
      <c r="V53">
        <v>5.0644090141831301E-3</v>
      </c>
      <c r="W53">
        <v>11.787785714285713</v>
      </c>
      <c r="X53">
        <v>37.46840781459052</v>
      </c>
      <c r="Y53">
        <v>0</v>
      </c>
      <c r="Z53">
        <v>1.6646652</v>
      </c>
      <c r="AA53">
        <v>0</v>
      </c>
      <c r="AB53">
        <v>0</v>
      </c>
      <c r="AC53">
        <v>0</v>
      </c>
      <c r="AD53">
        <v>2.0462651299999997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13.05241695</v>
      </c>
      <c r="AL53">
        <v>2.9509999999999996</v>
      </c>
      <c r="AM53">
        <v>0</v>
      </c>
      <c r="AN53">
        <v>0</v>
      </c>
      <c r="AO53">
        <v>1.9042380000000001</v>
      </c>
      <c r="AP53">
        <v>1.9522439999999999</v>
      </c>
      <c r="AQ53">
        <v>0</v>
      </c>
      <c r="AR53">
        <v>5.0474879999999995</v>
      </c>
      <c r="AS53">
        <v>5.4668927999999992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19.379768681406059</v>
      </c>
      <c r="BB53">
        <f t="shared" si="0"/>
        <v>498.79587635521341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40.005199861523401</v>
      </c>
      <c r="L54">
        <v>0</v>
      </c>
      <c r="M54">
        <v>0</v>
      </c>
      <c r="N54">
        <v>30.000452001721907</v>
      </c>
      <c r="O54">
        <v>50.384375701013447</v>
      </c>
      <c r="P54">
        <v>60.2119258380229</v>
      </c>
      <c r="Q54">
        <v>0</v>
      </c>
      <c r="R54">
        <v>2.159913891783567</v>
      </c>
      <c r="S54">
        <v>3.1155833333333338</v>
      </c>
      <c r="T54">
        <v>0</v>
      </c>
      <c r="U54">
        <v>248.94993733922564</v>
      </c>
      <c r="V54">
        <v>5.0644090141831301E-3</v>
      </c>
      <c r="W54">
        <v>11.787785714285713</v>
      </c>
      <c r="X54">
        <v>37.46840781459052</v>
      </c>
      <c r="Y54">
        <v>0</v>
      </c>
      <c r="Z54">
        <v>1.6646652</v>
      </c>
      <c r="AA54">
        <v>0</v>
      </c>
      <c r="AB54">
        <v>0</v>
      </c>
      <c r="AC54">
        <v>0</v>
      </c>
      <c r="AD54">
        <v>2.0462651299999997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13.05241695</v>
      </c>
      <c r="AL54">
        <v>2.9509999999999996</v>
      </c>
      <c r="AM54">
        <v>0</v>
      </c>
      <c r="AN54">
        <v>0</v>
      </c>
      <c r="AO54">
        <v>1.9042380000000001</v>
      </c>
      <c r="AP54">
        <v>1.9522439999999999</v>
      </c>
      <c r="AQ54">
        <v>0</v>
      </c>
      <c r="AR54">
        <v>5.0474879999999995</v>
      </c>
      <c r="AS54">
        <v>5.4668927999999992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19.379701754247495</v>
      </c>
      <c r="BB54">
        <f t="shared" si="0"/>
        <v>498.79415423026722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40.005199861523401</v>
      </c>
      <c r="L55">
        <v>0</v>
      </c>
      <c r="M55">
        <v>0</v>
      </c>
      <c r="N55">
        <v>30.000452001721907</v>
      </c>
      <c r="O55">
        <v>50.384375701013447</v>
      </c>
      <c r="P55">
        <v>60.2119258380229</v>
      </c>
      <c r="Q55">
        <v>0</v>
      </c>
      <c r="R55">
        <v>2.164329140213971</v>
      </c>
      <c r="S55">
        <v>3.2413175130862761</v>
      </c>
      <c r="T55">
        <v>0</v>
      </c>
      <c r="U55">
        <v>248.94993733922564</v>
      </c>
      <c r="V55">
        <v>5.0644090141831301E-3</v>
      </c>
      <c r="W55">
        <v>11.787785714285713</v>
      </c>
      <c r="X55">
        <v>37.46840781459052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2.0462651299999997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13.05241695</v>
      </c>
      <c r="AL55">
        <v>2.9509999999999996</v>
      </c>
      <c r="AM55">
        <v>0</v>
      </c>
      <c r="AN55">
        <v>0</v>
      </c>
      <c r="AO55">
        <v>1.9042380000000001</v>
      </c>
      <c r="AP55">
        <v>1.9522439999999999</v>
      </c>
      <c r="AQ55">
        <v>0</v>
      </c>
      <c r="AR55">
        <v>1.40208</v>
      </c>
      <c r="AS55">
        <v>5.4668927999999992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19.185972805722614</v>
      </c>
      <c r="BB55">
        <f t="shared" si="0"/>
        <v>493.80795940697544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40.005199861523401</v>
      </c>
      <c r="L56">
        <v>0</v>
      </c>
      <c r="M56">
        <v>0</v>
      </c>
      <c r="N56">
        <v>30.000452001721907</v>
      </c>
      <c r="O56">
        <v>50.384375701013447</v>
      </c>
      <c r="P56">
        <v>60.2119258380229</v>
      </c>
      <c r="Q56">
        <v>0</v>
      </c>
      <c r="R56">
        <v>2.164329140213971</v>
      </c>
      <c r="S56">
        <v>3.2413175130862761</v>
      </c>
      <c r="T56">
        <v>0</v>
      </c>
      <c r="U56">
        <v>248.94993733922564</v>
      </c>
      <c r="V56">
        <v>5.0644090141831301E-3</v>
      </c>
      <c r="W56">
        <v>11.787785714285713</v>
      </c>
      <c r="X56">
        <v>37.46840781459052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2.0462651299999997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13.05241695</v>
      </c>
      <c r="AL56">
        <v>2.9509999999999996</v>
      </c>
      <c r="AM56">
        <v>0</v>
      </c>
      <c r="AN56">
        <v>0</v>
      </c>
      <c r="AO56">
        <v>1.9042380000000001</v>
      </c>
      <c r="AP56">
        <v>1.9522439999999999</v>
      </c>
      <c r="AQ56">
        <v>0</v>
      </c>
      <c r="AR56">
        <v>1.40208</v>
      </c>
      <c r="AS56">
        <v>5.4668927999999992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19.185972805722614</v>
      </c>
      <c r="BB56">
        <f t="shared" si="0"/>
        <v>493.80795940697544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39.99542205162517</v>
      </c>
      <c r="L57">
        <v>0</v>
      </c>
      <c r="M57">
        <v>0</v>
      </c>
      <c r="N57">
        <v>30.000452001721907</v>
      </c>
      <c r="O57">
        <v>50.384375701013447</v>
      </c>
      <c r="P57">
        <v>60.591334505905337</v>
      </c>
      <c r="Q57">
        <v>0</v>
      </c>
      <c r="R57">
        <v>2.164329140213971</v>
      </c>
      <c r="S57">
        <v>3.2413175130862761</v>
      </c>
      <c r="T57">
        <v>0</v>
      </c>
      <c r="U57">
        <v>248.94993733922564</v>
      </c>
      <c r="V57">
        <v>5.0644090141831301E-3</v>
      </c>
      <c r="W57">
        <v>11.787785714285713</v>
      </c>
      <c r="X57">
        <v>37.46840781459052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2.0462651299999997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13.05241695</v>
      </c>
      <c r="AL57">
        <v>2.9509999999999996</v>
      </c>
      <c r="AM57">
        <v>0</v>
      </c>
      <c r="AN57">
        <v>0</v>
      </c>
      <c r="AO57">
        <v>1.9042380000000001</v>
      </c>
      <c r="AP57">
        <v>1.9522439999999999</v>
      </c>
      <c r="AQ57">
        <v>0</v>
      </c>
      <c r="AR57">
        <v>5.0474879999999995</v>
      </c>
      <c r="AS57">
        <v>5.4668927999999992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19.33613541121812</v>
      </c>
      <c r="BB57">
        <f t="shared" si="0"/>
        <v>497.67283565946417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39.99542205162517</v>
      </c>
      <c r="L58">
        <v>0</v>
      </c>
      <c r="M58">
        <v>0</v>
      </c>
      <c r="N58">
        <v>30.000452001721907</v>
      </c>
      <c r="O58">
        <v>50.384375701013447</v>
      </c>
      <c r="P58">
        <v>60.591334505905337</v>
      </c>
      <c r="Q58">
        <v>0</v>
      </c>
      <c r="R58">
        <v>2.164329140213971</v>
      </c>
      <c r="S58">
        <v>3.2413175130862761</v>
      </c>
      <c r="T58">
        <v>0</v>
      </c>
      <c r="U58">
        <v>248.94993733922564</v>
      </c>
      <c r="V58">
        <v>5.0644090141831301E-3</v>
      </c>
      <c r="W58">
        <v>11.787785714285713</v>
      </c>
      <c r="X58">
        <v>37.46840781459052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2.0462651299999997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13.05241695</v>
      </c>
      <c r="AL58">
        <v>2.9509999999999996</v>
      </c>
      <c r="AM58">
        <v>0</v>
      </c>
      <c r="AN58">
        <v>0</v>
      </c>
      <c r="AO58">
        <v>1.9042380000000001</v>
      </c>
      <c r="AP58">
        <v>1.9522439999999999</v>
      </c>
      <c r="AQ58">
        <v>0</v>
      </c>
      <c r="AR58">
        <v>5.0474879999999995</v>
      </c>
      <c r="AS58">
        <v>5.4668927999999992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19.33613541121812</v>
      </c>
      <c r="BB58">
        <f t="shared" si="0"/>
        <v>497.67283565946417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39.99542205162517</v>
      </c>
      <c r="L59">
        <v>0</v>
      </c>
      <c r="M59">
        <v>0</v>
      </c>
      <c r="N59">
        <v>30.000452001721907</v>
      </c>
      <c r="O59">
        <v>50.384375701013447</v>
      </c>
      <c r="P59">
        <v>60.591334505905337</v>
      </c>
      <c r="Q59">
        <v>0</v>
      </c>
      <c r="R59">
        <v>1.2881159173754557</v>
      </c>
      <c r="S59">
        <v>2.0037707375478928</v>
      </c>
      <c r="T59">
        <v>0</v>
      </c>
      <c r="U59">
        <v>248.94993733922564</v>
      </c>
      <c r="V59">
        <v>5.0644090141831301E-3</v>
      </c>
      <c r="W59">
        <v>11.787785714285713</v>
      </c>
      <c r="X59">
        <v>37.46840781459052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2.0462651299999997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13.05241695</v>
      </c>
      <c r="AL59">
        <v>2.9509999999999996</v>
      </c>
      <c r="AM59">
        <v>0</v>
      </c>
      <c r="AN59">
        <v>0</v>
      </c>
      <c r="AO59">
        <v>1.9042380000000001</v>
      </c>
      <c r="AP59">
        <v>1.9522439999999999</v>
      </c>
      <c r="AQ59">
        <v>0</v>
      </c>
      <c r="AR59">
        <v>5.0474879999999995</v>
      </c>
      <c r="AS59">
        <v>5.4668927999999992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19.257080664383562</v>
      </c>
      <c r="BB59">
        <f t="shared" si="0"/>
        <v>495.63813040792172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39.99542205162517</v>
      </c>
      <c r="L60">
        <v>0</v>
      </c>
      <c r="M60">
        <v>0</v>
      </c>
      <c r="N60">
        <v>30.000452001721907</v>
      </c>
      <c r="O60">
        <v>50.384375701013447</v>
      </c>
      <c r="P60">
        <v>60.591334505905337</v>
      </c>
      <c r="Q60">
        <v>0</v>
      </c>
      <c r="R60">
        <v>1.2881159173754557</v>
      </c>
      <c r="S60">
        <v>2.0037707375478928</v>
      </c>
      <c r="T60">
        <v>0</v>
      </c>
      <c r="U60">
        <v>248.94993733922564</v>
      </c>
      <c r="V60">
        <v>5.0644090141831301E-3</v>
      </c>
      <c r="W60">
        <v>11.787785714285713</v>
      </c>
      <c r="X60">
        <v>37.46840781459052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2.0462651299999997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13.05241695</v>
      </c>
      <c r="AL60">
        <v>2.9509999999999996</v>
      </c>
      <c r="AM60">
        <v>0</v>
      </c>
      <c r="AN60">
        <v>0</v>
      </c>
      <c r="AO60">
        <v>1.9042380000000001</v>
      </c>
      <c r="AP60">
        <v>1.9522439999999999</v>
      </c>
      <c r="AQ60">
        <v>0</v>
      </c>
      <c r="AR60">
        <v>5.0474879999999995</v>
      </c>
      <c r="AS60">
        <v>5.4668927999999992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19.257080664383562</v>
      </c>
      <c r="BB60">
        <f t="shared" si="0"/>
        <v>495.63813040792172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39.99542205162517</v>
      </c>
      <c r="L61">
        <v>0</v>
      </c>
      <c r="M61">
        <v>0</v>
      </c>
      <c r="N61">
        <v>30.000452001721907</v>
      </c>
      <c r="O61">
        <v>50.384375701013447</v>
      </c>
      <c r="P61">
        <v>60.591334505905337</v>
      </c>
      <c r="Q61">
        <v>0</v>
      </c>
      <c r="R61">
        <v>1.2881159173754557</v>
      </c>
      <c r="S61">
        <v>2.0037707375478928</v>
      </c>
      <c r="T61">
        <v>0</v>
      </c>
      <c r="U61">
        <v>248.94993733922564</v>
      </c>
      <c r="V61">
        <v>5.2669851981404134</v>
      </c>
      <c r="W61">
        <v>11.787785714285713</v>
      </c>
      <c r="X61">
        <v>37.46840781459052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2.0462651299999997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13.05241695</v>
      </c>
      <c r="AL61">
        <v>2.9509999999999996</v>
      </c>
      <c r="AM61">
        <v>0</v>
      </c>
      <c r="AN61">
        <v>0</v>
      </c>
      <c r="AO61">
        <v>1.9042380000000001</v>
      </c>
      <c r="AP61">
        <v>1.9522439999999999</v>
      </c>
      <c r="AQ61">
        <v>0</v>
      </c>
      <c r="AR61">
        <v>5.0474879999999995</v>
      </c>
      <c r="AS61">
        <v>5.4668927999999992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19.453876453509796</v>
      </c>
      <c r="BB61">
        <f t="shared" si="0"/>
        <v>500.70325540792169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40.005199861523401</v>
      </c>
      <c r="L62">
        <v>0</v>
      </c>
      <c r="M62">
        <v>0</v>
      </c>
      <c r="N62">
        <v>30.000452001721907</v>
      </c>
      <c r="O62">
        <v>50.384375701013447</v>
      </c>
      <c r="P62">
        <v>60.591334505905337</v>
      </c>
      <c r="Q62">
        <v>0</v>
      </c>
      <c r="R62">
        <v>1.2881159173754557</v>
      </c>
      <c r="S62">
        <v>2.0037707375478928</v>
      </c>
      <c r="T62">
        <v>0</v>
      </c>
      <c r="U62">
        <v>248.94993733922564</v>
      </c>
      <c r="V62">
        <v>5.2669851981404134</v>
      </c>
      <c r="W62">
        <v>11.787785714285713</v>
      </c>
      <c r="X62">
        <v>37.46840781459052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2.0462651299999997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13.05241695</v>
      </c>
      <c r="AL62">
        <v>2.9509999999999996</v>
      </c>
      <c r="AM62">
        <v>0</v>
      </c>
      <c r="AN62">
        <v>0</v>
      </c>
      <c r="AO62">
        <v>1.9042380000000001</v>
      </c>
      <c r="AP62">
        <v>1.9522439999999999</v>
      </c>
      <c r="AQ62">
        <v>0</v>
      </c>
      <c r="AR62">
        <v>5.0474879999999995</v>
      </c>
      <c r="AS62">
        <v>5.4668927999999992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19.454242111562468</v>
      </c>
      <c r="BB62">
        <f t="shared" si="0"/>
        <v>500.71266755976723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40.005199861523401</v>
      </c>
      <c r="L63">
        <v>0</v>
      </c>
      <c r="M63">
        <v>0</v>
      </c>
      <c r="N63">
        <v>30.000452001721907</v>
      </c>
      <c r="O63">
        <v>50.384375701013447</v>
      </c>
      <c r="P63">
        <v>60.591334505905337</v>
      </c>
      <c r="Q63">
        <v>0</v>
      </c>
      <c r="R63">
        <v>1.2881159173754557</v>
      </c>
      <c r="S63">
        <v>2.0037707375478928</v>
      </c>
      <c r="T63">
        <v>0</v>
      </c>
      <c r="U63">
        <v>248.94993733922564</v>
      </c>
      <c r="V63">
        <v>5.2669851981404134</v>
      </c>
      <c r="W63">
        <v>11.787785714285713</v>
      </c>
      <c r="X63">
        <v>37.46840781459052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2.0462651299999997</v>
      </c>
      <c r="AE63">
        <v>3.9106391999999994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13.05241695</v>
      </c>
      <c r="AL63">
        <v>2.9509999999999996</v>
      </c>
      <c r="AM63">
        <v>0</v>
      </c>
      <c r="AN63">
        <v>0</v>
      </c>
      <c r="AO63">
        <v>1.9042380000000001</v>
      </c>
      <c r="AP63">
        <v>1.9522439999999999</v>
      </c>
      <c r="AQ63">
        <v>0</v>
      </c>
      <c r="AR63">
        <v>4.2062399999999993</v>
      </c>
      <c r="AS63">
        <v>6.2527586399999988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19.59842854836247</v>
      </c>
      <c r="BB63">
        <f t="shared" si="0"/>
        <v>504.4237381629672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40.005199861523401</v>
      </c>
      <c r="L64">
        <v>0</v>
      </c>
      <c r="M64">
        <v>0</v>
      </c>
      <c r="N64">
        <v>30.000452001721907</v>
      </c>
      <c r="O64">
        <v>50.384375701013447</v>
      </c>
      <c r="P64">
        <v>60.591334505905337</v>
      </c>
      <c r="Q64">
        <v>0</v>
      </c>
      <c r="R64">
        <v>3.7909515103338634</v>
      </c>
      <c r="S64">
        <v>4.7713173756098186</v>
      </c>
      <c r="T64">
        <v>0</v>
      </c>
      <c r="U64">
        <v>248.94993733922564</v>
      </c>
      <c r="V64">
        <v>5.2669851981404134</v>
      </c>
      <c r="W64">
        <v>11.787785714285713</v>
      </c>
      <c r="X64">
        <v>37.46840781459052</v>
      </c>
      <c r="Y64">
        <v>0</v>
      </c>
      <c r="Z64">
        <v>0</v>
      </c>
      <c r="AA64">
        <v>0</v>
      </c>
      <c r="AB64">
        <v>0</v>
      </c>
      <c r="AC64">
        <v>0</v>
      </c>
      <c r="AD64">
        <v>2.0462651299999997</v>
      </c>
      <c r="AE64">
        <v>3.9106391999999994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13.05241695</v>
      </c>
      <c r="AL64">
        <v>2.9509999999999996</v>
      </c>
      <c r="AM64">
        <v>0</v>
      </c>
      <c r="AN64">
        <v>0</v>
      </c>
      <c r="AO64">
        <v>1.9042380000000001</v>
      </c>
      <c r="AP64">
        <v>1.9522439999999999</v>
      </c>
      <c r="AQ64">
        <v>0</v>
      </c>
      <c r="AR64">
        <v>4.2062399999999993</v>
      </c>
      <c r="AS64">
        <v>6.2527586399999988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19.795540805090376</v>
      </c>
      <c r="BB64">
        <f t="shared" si="0"/>
        <v>509.49700813725951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40.005199861523401</v>
      </c>
      <c r="L65">
        <v>0</v>
      </c>
      <c r="M65">
        <v>0</v>
      </c>
      <c r="N65">
        <v>30.000452001721907</v>
      </c>
      <c r="O65">
        <v>50.384375701013447</v>
      </c>
      <c r="P65">
        <v>60.591334505905337</v>
      </c>
      <c r="Q65">
        <v>0</v>
      </c>
      <c r="R65">
        <v>3.7909515103338634</v>
      </c>
      <c r="S65">
        <v>4.7713173756098186</v>
      </c>
      <c r="T65">
        <v>0</v>
      </c>
      <c r="U65">
        <v>248.94993733922564</v>
      </c>
      <c r="V65">
        <v>5.2669851981404134</v>
      </c>
      <c r="W65">
        <v>11.787785714285713</v>
      </c>
      <c r="X65">
        <v>37.46840781459052</v>
      </c>
      <c r="Y65">
        <v>0</v>
      </c>
      <c r="Z65">
        <v>0</v>
      </c>
      <c r="AA65">
        <v>0</v>
      </c>
      <c r="AB65">
        <v>0</v>
      </c>
      <c r="AC65">
        <v>0</v>
      </c>
      <c r="AD65">
        <v>2.0462651299999997</v>
      </c>
      <c r="AE65">
        <v>3.9106391999999994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13.05241695</v>
      </c>
      <c r="AL65">
        <v>0.59020000000000006</v>
      </c>
      <c r="AM65">
        <v>0</v>
      </c>
      <c r="AN65">
        <v>0</v>
      </c>
      <c r="AO65">
        <v>1.9042380000000001</v>
      </c>
      <c r="AP65">
        <v>1.9522439999999999</v>
      </c>
      <c r="AQ65">
        <v>0</v>
      </c>
      <c r="AR65">
        <v>13.459967999999996</v>
      </c>
      <c r="AS65">
        <v>5.3985566399999989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20.021389360673851</v>
      </c>
      <c r="BB65">
        <f t="shared" si="0"/>
        <v>515.30988558167599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40.005199861523401</v>
      </c>
      <c r="L66">
        <v>0</v>
      </c>
      <c r="M66">
        <v>0</v>
      </c>
      <c r="N66">
        <v>30.000452001721907</v>
      </c>
      <c r="O66">
        <v>50.384375701013447</v>
      </c>
      <c r="P66">
        <v>60.591334505905337</v>
      </c>
      <c r="Q66">
        <v>0</v>
      </c>
      <c r="R66">
        <v>3.7909515103338634</v>
      </c>
      <c r="S66">
        <v>4.7713173756098186</v>
      </c>
      <c r="T66">
        <v>0</v>
      </c>
      <c r="U66">
        <v>248.94993733922564</v>
      </c>
      <c r="V66">
        <v>3.037499478753086</v>
      </c>
      <c r="W66">
        <v>11.787785714285713</v>
      </c>
      <c r="X66">
        <v>37.46840781459052</v>
      </c>
      <c r="Y66">
        <v>0</v>
      </c>
      <c r="Z66">
        <v>0</v>
      </c>
      <c r="AA66">
        <v>0</v>
      </c>
      <c r="AB66">
        <v>0</v>
      </c>
      <c r="AC66">
        <v>0</v>
      </c>
      <c r="AD66">
        <v>4.6292555399999991</v>
      </c>
      <c r="AE66">
        <v>3.9106391999999994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13.05241695</v>
      </c>
      <c r="AL66">
        <v>0.59020000000000006</v>
      </c>
      <c r="AM66">
        <v>0</v>
      </c>
      <c r="AN66">
        <v>0</v>
      </c>
      <c r="AO66">
        <v>1.9042380000000001</v>
      </c>
      <c r="AP66">
        <v>1.9522439999999999</v>
      </c>
      <c r="AQ66">
        <v>0</v>
      </c>
      <c r="AR66">
        <v>13.459967999999996</v>
      </c>
      <c r="AS66">
        <v>5.3985566399999989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20.034610487586527</v>
      </c>
      <c r="BB66">
        <f t="shared" si="0"/>
        <v>515.65016914537603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82.522875842389666</v>
      </c>
      <c r="L67">
        <v>0</v>
      </c>
      <c r="M67">
        <v>0</v>
      </c>
      <c r="N67">
        <v>30.000452001721907</v>
      </c>
      <c r="O67">
        <v>50.384375701013447</v>
      </c>
      <c r="P67">
        <v>60.591334505905337</v>
      </c>
      <c r="Q67">
        <v>0</v>
      </c>
      <c r="R67">
        <v>5.3811312745098041</v>
      </c>
      <c r="S67">
        <v>6.6975885826771648</v>
      </c>
      <c r="T67">
        <v>0</v>
      </c>
      <c r="U67">
        <v>248.94993733922564</v>
      </c>
      <c r="V67">
        <v>2.804415095541402</v>
      </c>
      <c r="W67">
        <v>11.787785714285713</v>
      </c>
      <c r="X67">
        <v>37.46840781459052</v>
      </c>
      <c r="Y67">
        <v>0</v>
      </c>
      <c r="Z67">
        <v>0</v>
      </c>
      <c r="AA67">
        <v>0</v>
      </c>
      <c r="AB67">
        <v>0</v>
      </c>
      <c r="AC67">
        <v>0</v>
      </c>
      <c r="AD67">
        <v>4.6292555399999991</v>
      </c>
      <c r="AE67">
        <v>3.9106391999999994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13.05241695</v>
      </c>
      <c r="AL67">
        <v>0.59020000000000006</v>
      </c>
      <c r="AM67">
        <v>0</v>
      </c>
      <c r="AN67">
        <v>0</v>
      </c>
      <c r="AO67">
        <v>1.6802099999999998</v>
      </c>
      <c r="AP67">
        <v>2.2776180000000004</v>
      </c>
      <c r="AQ67">
        <v>0</v>
      </c>
      <c r="AR67">
        <v>2.80416</v>
      </c>
      <c r="AS67">
        <v>5.3985566399999989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21.352832995173138</v>
      </c>
      <c r="BB67">
        <f t="shared" si="0"/>
        <v>549.57852720668745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82.522875842389666</v>
      </c>
      <c r="L68">
        <v>0</v>
      </c>
      <c r="M68">
        <v>0</v>
      </c>
      <c r="N68">
        <v>30.000452001721907</v>
      </c>
      <c r="O68">
        <v>50.384375701013447</v>
      </c>
      <c r="P68">
        <v>60.591334505905337</v>
      </c>
      <c r="Q68">
        <v>0</v>
      </c>
      <c r="R68">
        <v>5.3811312745098041</v>
      </c>
      <c r="S68">
        <v>6.6975885826771648</v>
      </c>
      <c r="T68">
        <v>0</v>
      </c>
      <c r="U68">
        <v>248.94993733922564</v>
      </c>
      <c r="V68">
        <v>2.804415095541402</v>
      </c>
      <c r="W68">
        <v>11.787785714285713</v>
      </c>
      <c r="X68">
        <v>37.46840781459052</v>
      </c>
      <c r="Y68">
        <v>0</v>
      </c>
      <c r="Z68">
        <v>0</v>
      </c>
      <c r="AA68">
        <v>0</v>
      </c>
      <c r="AB68">
        <v>0</v>
      </c>
      <c r="AC68">
        <v>0</v>
      </c>
      <c r="AD68">
        <v>4.6292555399999991</v>
      </c>
      <c r="AE68">
        <v>3.9106391999999994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13.05241695</v>
      </c>
      <c r="AL68">
        <v>0.59020000000000006</v>
      </c>
      <c r="AM68">
        <v>0</v>
      </c>
      <c r="AN68">
        <v>0</v>
      </c>
      <c r="AO68">
        <v>1.6802099999999998</v>
      </c>
      <c r="AP68">
        <v>2.2776180000000004</v>
      </c>
      <c r="AQ68">
        <v>0</v>
      </c>
      <c r="AR68">
        <v>2.80416</v>
      </c>
      <c r="AS68">
        <v>5.3985566399999989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21.352832995173138</v>
      </c>
      <c r="BB68">
        <f t="shared" ref="BB68:BB99" si="1">SUM(B68:AZ68)-BA68</f>
        <v>549.57852720668745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82.522875842389666</v>
      </c>
      <c r="L69">
        <v>0</v>
      </c>
      <c r="M69">
        <v>0</v>
      </c>
      <c r="N69">
        <v>30.000452001721907</v>
      </c>
      <c r="O69">
        <v>50.384375701013447</v>
      </c>
      <c r="P69">
        <v>60.591334505905337</v>
      </c>
      <c r="Q69">
        <v>0</v>
      </c>
      <c r="R69">
        <v>5.3811312745098041</v>
      </c>
      <c r="S69">
        <v>6.6975885826771648</v>
      </c>
      <c r="T69">
        <v>0</v>
      </c>
      <c r="U69">
        <v>248.94993733922564</v>
      </c>
      <c r="V69">
        <v>2.7325245115436192</v>
      </c>
      <c r="W69">
        <v>11.787785714285713</v>
      </c>
      <c r="X69">
        <v>37.46840781459052</v>
      </c>
      <c r="Y69">
        <v>0</v>
      </c>
      <c r="Z69">
        <v>0</v>
      </c>
      <c r="AA69">
        <v>0</v>
      </c>
      <c r="AB69">
        <v>0</v>
      </c>
      <c r="AC69">
        <v>2.4576389040000004</v>
      </c>
      <c r="AD69">
        <v>4.6292555399999991</v>
      </c>
      <c r="AE69">
        <v>3.9106391999999994</v>
      </c>
      <c r="AF69">
        <v>0</v>
      </c>
      <c r="AG69">
        <v>0</v>
      </c>
      <c r="AH69">
        <v>5.3389423800000024</v>
      </c>
      <c r="AI69">
        <v>0</v>
      </c>
      <c r="AJ69">
        <v>0</v>
      </c>
      <c r="AK69">
        <v>13.05241695</v>
      </c>
      <c r="AL69">
        <v>0.59020000000000006</v>
      </c>
      <c r="AM69">
        <v>0</v>
      </c>
      <c r="AN69">
        <v>0</v>
      </c>
      <c r="AO69">
        <v>1.2694920000000001</v>
      </c>
      <c r="AP69">
        <v>2.2776180000000004</v>
      </c>
      <c r="AQ69">
        <v>0</v>
      </c>
      <c r="AR69">
        <v>5.60832</v>
      </c>
      <c r="AS69">
        <v>5.6377331999999987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21.740196241981096</v>
      </c>
      <c r="BB69">
        <f t="shared" si="1"/>
        <v>559.54847321988154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82.522875842389666</v>
      </c>
      <c r="L70">
        <v>0</v>
      </c>
      <c r="M70">
        <v>0</v>
      </c>
      <c r="N70">
        <v>30.000452001721907</v>
      </c>
      <c r="O70">
        <v>50.384375701013447</v>
      </c>
      <c r="P70">
        <v>60.591334505905337</v>
      </c>
      <c r="Q70">
        <v>0</v>
      </c>
      <c r="R70">
        <v>5.3811312745098041</v>
      </c>
      <c r="S70">
        <v>6.6975885826771648</v>
      </c>
      <c r="T70">
        <v>0</v>
      </c>
      <c r="U70">
        <v>248.94993733922564</v>
      </c>
      <c r="V70">
        <v>2.7325245115436192</v>
      </c>
      <c r="W70">
        <v>11.787785714285713</v>
      </c>
      <c r="X70">
        <v>37.46840781459052</v>
      </c>
      <c r="Y70">
        <v>0</v>
      </c>
      <c r="Z70">
        <v>0</v>
      </c>
      <c r="AA70">
        <v>0</v>
      </c>
      <c r="AB70">
        <v>0</v>
      </c>
      <c r="AC70">
        <v>2.4576389040000004</v>
      </c>
      <c r="AD70">
        <v>4.6292555399999991</v>
      </c>
      <c r="AE70">
        <v>3.9106391999999994</v>
      </c>
      <c r="AF70">
        <v>0</v>
      </c>
      <c r="AG70">
        <v>0</v>
      </c>
      <c r="AH70">
        <v>5.9401746300000013</v>
      </c>
      <c r="AI70">
        <v>0</v>
      </c>
      <c r="AJ70">
        <v>0</v>
      </c>
      <c r="AK70">
        <v>13.05241695</v>
      </c>
      <c r="AL70">
        <v>0.59020000000000006</v>
      </c>
      <c r="AM70">
        <v>0</v>
      </c>
      <c r="AN70">
        <v>0</v>
      </c>
      <c r="AO70">
        <v>1.2694920000000001</v>
      </c>
      <c r="AP70">
        <v>2.2776180000000004</v>
      </c>
      <c r="AQ70">
        <v>0</v>
      </c>
      <c r="AR70">
        <v>5.60832</v>
      </c>
      <c r="AS70">
        <v>5.6377331999999987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21.762682203781097</v>
      </c>
      <c r="BB70">
        <f t="shared" si="1"/>
        <v>560.12721950808157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82.522875842389666</v>
      </c>
      <c r="L71">
        <v>0</v>
      </c>
      <c r="M71">
        <v>0</v>
      </c>
      <c r="N71">
        <v>30.000452001721907</v>
      </c>
      <c r="O71">
        <v>50.384375701013447</v>
      </c>
      <c r="P71">
        <v>60.591334505905337</v>
      </c>
      <c r="Q71">
        <v>0</v>
      </c>
      <c r="R71">
        <v>5.3811312745098041</v>
      </c>
      <c r="S71">
        <v>6.6975885826771648</v>
      </c>
      <c r="T71">
        <v>0</v>
      </c>
      <c r="U71">
        <v>248.94993733922564</v>
      </c>
      <c r="V71">
        <v>2.7325245115436192</v>
      </c>
      <c r="W71">
        <v>11.787785714285713</v>
      </c>
      <c r="X71">
        <v>37.46840781459052</v>
      </c>
      <c r="Y71">
        <v>0</v>
      </c>
      <c r="Z71">
        <v>0</v>
      </c>
      <c r="AA71">
        <v>0</v>
      </c>
      <c r="AB71">
        <v>0</v>
      </c>
      <c r="AC71">
        <v>2.4576389040000004</v>
      </c>
      <c r="AD71">
        <v>4.6292555399999991</v>
      </c>
      <c r="AE71">
        <v>7.8212783999999997</v>
      </c>
      <c r="AF71">
        <v>0</v>
      </c>
      <c r="AG71">
        <v>0</v>
      </c>
      <c r="AH71">
        <v>5.9401746300000013</v>
      </c>
      <c r="AI71">
        <v>0.80818574999999993</v>
      </c>
      <c r="AJ71">
        <v>0</v>
      </c>
      <c r="AK71">
        <v>13.05241695</v>
      </c>
      <c r="AL71">
        <v>2.9509999999999996</v>
      </c>
      <c r="AM71">
        <v>0</v>
      </c>
      <c r="AN71">
        <v>0</v>
      </c>
      <c r="AO71">
        <v>1.2694920000000001</v>
      </c>
      <c r="AP71">
        <v>1.9522439999999999</v>
      </c>
      <c r="AQ71">
        <v>0</v>
      </c>
      <c r="AR71">
        <v>4.2062399999999993</v>
      </c>
      <c r="AS71">
        <v>5.6377331999999987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21.962853168197611</v>
      </c>
      <c r="BB71">
        <f t="shared" si="1"/>
        <v>565.27921949366498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82.522875842389666</v>
      </c>
      <c r="L72">
        <v>0</v>
      </c>
      <c r="M72">
        <v>0</v>
      </c>
      <c r="N72">
        <v>30.000452001721907</v>
      </c>
      <c r="O72">
        <v>50.384375701013447</v>
      </c>
      <c r="P72">
        <v>60.591334505905337</v>
      </c>
      <c r="Q72">
        <v>0</v>
      </c>
      <c r="R72">
        <v>5.3811312745098041</v>
      </c>
      <c r="S72">
        <v>6.6975885826771648</v>
      </c>
      <c r="T72">
        <v>0</v>
      </c>
      <c r="U72">
        <v>248.94993733922564</v>
      </c>
      <c r="V72">
        <v>2.7325245115436192</v>
      </c>
      <c r="W72">
        <v>11.787785714285713</v>
      </c>
      <c r="X72">
        <v>37.46840781459052</v>
      </c>
      <c r="Y72">
        <v>0</v>
      </c>
      <c r="Z72">
        <v>0</v>
      </c>
      <c r="AA72">
        <v>3.551682</v>
      </c>
      <c r="AB72">
        <v>0</v>
      </c>
      <c r="AC72">
        <v>2.4576389040000004</v>
      </c>
      <c r="AD72">
        <v>4.6292555399999991</v>
      </c>
      <c r="AE72">
        <v>12.557062471200004</v>
      </c>
      <c r="AF72">
        <v>0</v>
      </c>
      <c r="AG72">
        <v>0</v>
      </c>
      <c r="AH72">
        <v>11.880349260000001</v>
      </c>
      <c r="AI72">
        <v>1.9396457999999999</v>
      </c>
      <c r="AJ72">
        <v>0</v>
      </c>
      <c r="AK72">
        <v>13.05241695</v>
      </c>
      <c r="AL72">
        <v>2.9509999999999996</v>
      </c>
      <c r="AM72">
        <v>0</v>
      </c>
      <c r="AN72">
        <v>0</v>
      </c>
      <c r="AO72">
        <v>1.2694920000000001</v>
      </c>
      <c r="AP72">
        <v>1.9522439999999999</v>
      </c>
      <c r="AQ72">
        <v>0</v>
      </c>
      <c r="AR72">
        <v>5.60832</v>
      </c>
      <c r="AS72">
        <v>5.6377331999999987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22.589721461897618</v>
      </c>
      <c r="BB72">
        <f t="shared" si="1"/>
        <v>581.41353195116506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82.522875842389666</v>
      </c>
      <c r="L73">
        <v>0</v>
      </c>
      <c r="M73">
        <v>0</v>
      </c>
      <c r="N73">
        <v>30.000452001721907</v>
      </c>
      <c r="O73">
        <v>50.384375701013447</v>
      </c>
      <c r="P73">
        <v>60.591334505905337</v>
      </c>
      <c r="Q73">
        <v>0</v>
      </c>
      <c r="R73">
        <v>5.3811312745098041</v>
      </c>
      <c r="S73">
        <v>0</v>
      </c>
      <c r="T73">
        <v>0</v>
      </c>
      <c r="U73">
        <v>248.94993733922564</v>
      </c>
      <c r="V73">
        <v>2.7292253510174418</v>
      </c>
      <c r="W73">
        <v>11.787785714285713</v>
      </c>
      <c r="X73">
        <v>37.46840781459052</v>
      </c>
      <c r="Y73">
        <v>0</v>
      </c>
      <c r="Z73">
        <v>0</v>
      </c>
      <c r="AA73">
        <v>3.551682</v>
      </c>
      <c r="AB73">
        <v>0</v>
      </c>
      <c r="AC73">
        <v>4.915277807999999</v>
      </c>
      <c r="AD73">
        <v>4.6292555399999991</v>
      </c>
      <c r="AE73">
        <v>12.557062471200004</v>
      </c>
      <c r="AF73">
        <v>0</v>
      </c>
      <c r="AG73">
        <v>0</v>
      </c>
      <c r="AH73">
        <v>17.820523890000004</v>
      </c>
      <c r="AI73">
        <v>8.4051317999999995</v>
      </c>
      <c r="AJ73">
        <v>0</v>
      </c>
      <c r="AK73">
        <v>13.05241695</v>
      </c>
      <c r="AL73">
        <v>2.9509999999999996</v>
      </c>
      <c r="AM73">
        <v>1.3406374080000003</v>
      </c>
      <c r="AN73">
        <v>0</v>
      </c>
      <c r="AO73">
        <v>1.2694920000000001</v>
      </c>
      <c r="AP73">
        <v>1.9522439999999999</v>
      </c>
      <c r="AQ73">
        <v>0</v>
      </c>
      <c r="AR73">
        <v>5.60832</v>
      </c>
      <c r="AS73">
        <v>5.6377331999999987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22.94513554728745</v>
      </c>
      <c r="BB73">
        <f t="shared" si="1"/>
        <v>590.56116706457203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82.522875842389666</v>
      </c>
      <c r="L74">
        <v>0</v>
      </c>
      <c r="M74">
        <v>0</v>
      </c>
      <c r="N74">
        <v>30.000452001721907</v>
      </c>
      <c r="O74">
        <v>50.384375701013447</v>
      </c>
      <c r="P74">
        <v>60.591334505905337</v>
      </c>
      <c r="Q74">
        <v>0</v>
      </c>
      <c r="R74">
        <v>5.3811312745098041</v>
      </c>
      <c r="S74">
        <v>0</v>
      </c>
      <c r="T74">
        <v>0</v>
      </c>
      <c r="U74">
        <v>248.94993733922564</v>
      </c>
      <c r="V74">
        <v>2.7292253510174418</v>
      </c>
      <c r="W74">
        <v>11.787785714285713</v>
      </c>
      <c r="X74">
        <v>37.46840781459052</v>
      </c>
      <c r="Y74">
        <v>0</v>
      </c>
      <c r="Z74">
        <v>0</v>
      </c>
      <c r="AA74">
        <v>7.1234300000000008</v>
      </c>
      <c r="AB74">
        <v>3.3460003199999995</v>
      </c>
      <c r="AC74">
        <v>4.915277807999999</v>
      </c>
      <c r="AD74">
        <v>4.6292555399999991</v>
      </c>
      <c r="AE74">
        <v>12.557062471200004</v>
      </c>
      <c r="AF74">
        <v>0</v>
      </c>
      <c r="AG74">
        <v>0</v>
      </c>
      <c r="AH74">
        <v>23.760698520000002</v>
      </c>
      <c r="AI74">
        <v>8.4051317999999995</v>
      </c>
      <c r="AJ74">
        <v>0</v>
      </c>
      <c r="AK74">
        <v>13.05241695</v>
      </c>
      <c r="AL74">
        <v>2.9509999999999996</v>
      </c>
      <c r="AM74">
        <v>1.3406374080000003</v>
      </c>
      <c r="AN74">
        <v>0</v>
      </c>
      <c r="AO74">
        <v>1.2694920000000001</v>
      </c>
      <c r="AP74">
        <v>1.9522439999999999</v>
      </c>
      <c r="AQ74">
        <v>0</v>
      </c>
      <c r="AR74">
        <v>5.60832</v>
      </c>
      <c r="AS74">
        <v>5.6377331999999987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23.426021742987444</v>
      </c>
      <c r="BB74">
        <f t="shared" si="1"/>
        <v>602.93820381887201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82.522875842389666</v>
      </c>
      <c r="L75">
        <v>0</v>
      </c>
      <c r="M75">
        <v>0</v>
      </c>
      <c r="N75">
        <v>30.000452001721907</v>
      </c>
      <c r="O75">
        <v>50.384375701013447</v>
      </c>
      <c r="P75">
        <v>60.2119258380229</v>
      </c>
      <c r="Q75">
        <v>0</v>
      </c>
      <c r="R75">
        <v>5.3811312745098041</v>
      </c>
      <c r="S75">
        <v>0</v>
      </c>
      <c r="T75">
        <v>0</v>
      </c>
      <c r="U75">
        <v>248.94993733922564</v>
      </c>
      <c r="V75">
        <v>2.752300126171594</v>
      </c>
      <c r="W75">
        <v>11.787785714285713</v>
      </c>
      <c r="X75">
        <v>37.46840781459052</v>
      </c>
      <c r="Y75">
        <v>0</v>
      </c>
      <c r="Z75">
        <v>1.6646652</v>
      </c>
      <c r="AA75">
        <v>7.1234300000000008</v>
      </c>
      <c r="AB75">
        <v>6.6716808000000016</v>
      </c>
      <c r="AC75">
        <v>4.915277807999999</v>
      </c>
      <c r="AD75">
        <v>4.6292555399999991</v>
      </c>
      <c r="AE75">
        <v>12.557062471200004</v>
      </c>
      <c r="AF75">
        <v>0</v>
      </c>
      <c r="AG75">
        <v>0</v>
      </c>
      <c r="AH75">
        <v>29.700873150000003</v>
      </c>
      <c r="AI75">
        <v>8.4051317999999995</v>
      </c>
      <c r="AJ75">
        <v>0</v>
      </c>
      <c r="AK75">
        <v>13.05241695</v>
      </c>
      <c r="AL75">
        <v>5.9019999999999992</v>
      </c>
      <c r="AM75">
        <v>1.3406374080000003</v>
      </c>
      <c r="AN75">
        <v>0</v>
      </c>
      <c r="AO75">
        <v>1.2694920000000001</v>
      </c>
      <c r="AP75">
        <v>1.9522439999999999</v>
      </c>
      <c r="AQ75">
        <v>0</v>
      </c>
      <c r="AR75">
        <v>13.459967999999996</v>
      </c>
      <c r="AS75">
        <v>5.6377331999999987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24.225515368537422</v>
      </c>
      <c r="BB75">
        <f t="shared" si="1"/>
        <v>623.51554461059368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82.522875842389666</v>
      </c>
      <c r="L76">
        <v>0</v>
      </c>
      <c r="M76">
        <v>0</v>
      </c>
      <c r="N76">
        <v>30.000452001721907</v>
      </c>
      <c r="O76">
        <v>50.384375701013447</v>
      </c>
      <c r="P76">
        <v>60.2119258380229</v>
      </c>
      <c r="Q76">
        <v>0</v>
      </c>
      <c r="R76">
        <v>5.3811312745098041</v>
      </c>
      <c r="S76">
        <v>0</v>
      </c>
      <c r="T76">
        <v>0</v>
      </c>
      <c r="U76">
        <v>248.94993733922564</v>
      </c>
      <c r="V76">
        <v>2.752300126171594</v>
      </c>
      <c r="W76">
        <v>11.787785714285713</v>
      </c>
      <c r="X76">
        <v>37.46840781459052</v>
      </c>
      <c r="Y76">
        <v>0</v>
      </c>
      <c r="Z76">
        <v>4.9939955999999999</v>
      </c>
      <c r="AA76">
        <v>10.70561232</v>
      </c>
      <c r="AB76">
        <v>10.038000960000002</v>
      </c>
      <c r="AC76">
        <v>7.3729167120000003</v>
      </c>
      <c r="AD76">
        <v>4.6292555399999991</v>
      </c>
      <c r="AE76">
        <v>12.557062471200004</v>
      </c>
      <c r="AF76">
        <v>0</v>
      </c>
      <c r="AG76">
        <v>0</v>
      </c>
      <c r="AH76">
        <v>35.641047780000008</v>
      </c>
      <c r="AI76">
        <v>8.4051317999999995</v>
      </c>
      <c r="AJ76">
        <v>0</v>
      </c>
      <c r="AK76">
        <v>13.05241695</v>
      </c>
      <c r="AL76">
        <v>17.706000000000003</v>
      </c>
      <c r="AM76">
        <v>3.9975369983999998</v>
      </c>
      <c r="AN76">
        <v>0</v>
      </c>
      <c r="AO76">
        <v>1.2694920000000001</v>
      </c>
      <c r="AP76">
        <v>1.9522439999999999</v>
      </c>
      <c r="AQ76">
        <v>0</v>
      </c>
      <c r="AR76">
        <v>5.60832</v>
      </c>
      <c r="AS76">
        <v>5.6377331999999987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25.171170362537424</v>
      </c>
      <c r="BB76">
        <f t="shared" si="1"/>
        <v>647.85478762099376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82.522875842389666</v>
      </c>
      <c r="L77">
        <v>0</v>
      </c>
      <c r="M77">
        <v>0</v>
      </c>
      <c r="N77">
        <v>30.000452001721907</v>
      </c>
      <c r="O77">
        <v>50.384375701013447</v>
      </c>
      <c r="P77">
        <v>60.2119258380229</v>
      </c>
      <c r="Q77">
        <v>0</v>
      </c>
      <c r="R77">
        <v>5.3811312745098041</v>
      </c>
      <c r="S77">
        <v>0</v>
      </c>
      <c r="T77">
        <v>0</v>
      </c>
      <c r="U77">
        <v>248.94993733922564</v>
      </c>
      <c r="V77">
        <v>2.752300126171594</v>
      </c>
      <c r="W77">
        <v>11.787785714285713</v>
      </c>
      <c r="X77">
        <v>37.46840781459052</v>
      </c>
      <c r="Y77">
        <v>0</v>
      </c>
      <c r="Z77">
        <v>4.9939955999999999</v>
      </c>
      <c r="AA77">
        <v>10.70561232</v>
      </c>
      <c r="AB77">
        <v>10.038000960000002</v>
      </c>
      <c r="AC77">
        <v>7.3729167120000003</v>
      </c>
      <c r="AD77">
        <v>4.6292555399999991</v>
      </c>
      <c r="AE77">
        <v>12.557062471200004</v>
      </c>
      <c r="AF77">
        <v>0</v>
      </c>
      <c r="AG77">
        <v>0</v>
      </c>
      <c r="AH77">
        <v>35.641047780000008</v>
      </c>
      <c r="AI77">
        <v>8.4051317999999995</v>
      </c>
      <c r="AJ77">
        <v>0</v>
      </c>
      <c r="AK77">
        <v>13.05241695</v>
      </c>
      <c r="AL77">
        <v>17.706000000000003</v>
      </c>
      <c r="AM77">
        <v>3.9975369983999998</v>
      </c>
      <c r="AN77">
        <v>0</v>
      </c>
      <c r="AO77">
        <v>0.89611199999999991</v>
      </c>
      <c r="AP77">
        <v>1.9522439999999999</v>
      </c>
      <c r="AQ77">
        <v>0</v>
      </c>
      <c r="AR77">
        <v>5.60832</v>
      </c>
      <c r="AS77">
        <v>5.6377331999999987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25.157205950537424</v>
      </c>
      <c r="BB77">
        <f t="shared" si="1"/>
        <v>647.49537203299371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82.516102131713183</v>
      </c>
      <c r="L78">
        <v>0</v>
      </c>
      <c r="M78">
        <v>0</v>
      </c>
      <c r="N78">
        <v>30.000452001721907</v>
      </c>
      <c r="O78">
        <v>50.384375701013447</v>
      </c>
      <c r="P78">
        <v>60.2119258380229</v>
      </c>
      <c r="Q78">
        <v>0</v>
      </c>
      <c r="R78">
        <v>5.3811312745098041</v>
      </c>
      <c r="S78">
        <v>0</v>
      </c>
      <c r="T78">
        <v>0</v>
      </c>
      <c r="U78">
        <v>248.94993733922564</v>
      </c>
      <c r="V78">
        <v>2.752300126171594</v>
      </c>
      <c r="W78">
        <v>11.787785714285713</v>
      </c>
      <c r="X78">
        <v>37.46840781459052</v>
      </c>
      <c r="Y78">
        <v>0</v>
      </c>
      <c r="Z78">
        <v>4.9939955999999999</v>
      </c>
      <c r="AA78">
        <v>10.70561232</v>
      </c>
      <c r="AB78">
        <v>10.038000960000002</v>
      </c>
      <c r="AC78">
        <v>7.3729167120000003</v>
      </c>
      <c r="AD78">
        <v>4.6292555399999991</v>
      </c>
      <c r="AE78">
        <v>12.557062471200004</v>
      </c>
      <c r="AF78">
        <v>0</v>
      </c>
      <c r="AG78">
        <v>0</v>
      </c>
      <c r="AH78">
        <v>35.641047780000008</v>
      </c>
      <c r="AI78">
        <v>8.4051317999999995</v>
      </c>
      <c r="AJ78">
        <v>0</v>
      </c>
      <c r="AK78">
        <v>13.05241695</v>
      </c>
      <c r="AL78">
        <v>17.706000000000003</v>
      </c>
      <c r="AM78">
        <v>3.9975369983999998</v>
      </c>
      <c r="AN78">
        <v>0</v>
      </c>
      <c r="AO78">
        <v>0.89611199999999991</v>
      </c>
      <c r="AP78">
        <v>1.9522439999999999</v>
      </c>
      <c r="AQ78">
        <v>0</v>
      </c>
      <c r="AR78">
        <v>5.60832</v>
      </c>
      <c r="AS78">
        <v>5.6377331999999987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25.156952429284779</v>
      </c>
      <c r="BB78">
        <f t="shared" si="1"/>
        <v>647.48885184356993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82.522875842389666</v>
      </c>
      <c r="L79">
        <v>0</v>
      </c>
      <c r="M79">
        <v>0</v>
      </c>
      <c r="N79">
        <v>30.000452001721907</v>
      </c>
      <c r="O79">
        <v>50.384375701013447</v>
      </c>
      <c r="P79">
        <v>60.2119258380229</v>
      </c>
      <c r="Q79">
        <v>0</v>
      </c>
      <c r="R79">
        <v>5.3811312745098041</v>
      </c>
      <c r="S79">
        <v>0</v>
      </c>
      <c r="T79">
        <v>0</v>
      </c>
      <c r="U79">
        <v>248.94993733922564</v>
      </c>
      <c r="V79">
        <v>2.847158691377063</v>
      </c>
      <c r="W79">
        <v>11.787785714285713</v>
      </c>
      <c r="X79">
        <v>37.46840781459052</v>
      </c>
      <c r="Y79">
        <v>0</v>
      </c>
      <c r="Z79">
        <v>4.9939955999999999</v>
      </c>
      <c r="AA79">
        <v>10.70561232</v>
      </c>
      <c r="AB79">
        <v>10.038000960000002</v>
      </c>
      <c r="AC79">
        <v>7.3729167120000003</v>
      </c>
      <c r="AD79">
        <v>4.6292555399999991</v>
      </c>
      <c r="AE79">
        <v>12.557062471200004</v>
      </c>
      <c r="AF79">
        <v>0</v>
      </c>
      <c r="AG79">
        <v>0</v>
      </c>
      <c r="AH79">
        <v>35.641047780000008</v>
      </c>
      <c r="AI79">
        <v>0.96982289999999982</v>
      </c>
      <c r="AJ79">
        <v>0</v>
      </c>
      <c r="AK79">
        <v>13.05241695</v>
      </c>
      <c r="AL79">
        <v>14.164800000000007</v>
      </c>
      <c r="AM79">
        <v>3.9975369983999998</v>
      </c>
      <c r="AN79">
        <v>0</v>
      </c>
      <c r="AO79">
        <v>0.74675999999999998</v>
      </c>
      <c r="AP79">
        <v>1.9522439999999999</v>
      </c>
      <c r="AQ79">
        <v>0</v>
      </c>
      <c r="AR79">
        <v>5.60832</v>
      </c>
      <c r="AS79">
        <v>5.6377331999999987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24.744646569007294</v>
      </c>
      <c r="BB79">
        <f t="shared" si="1"/>
        <v>636.87692907972928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82.522875842389666</v>
      </c>
      <c r="L80">
        <v>0</v>
      </c>
      <c r="M80">
        <v>0</v>
      </c>
      <c r="N80">
        <v>30.000452001721907</v>
      </c>
      <c r="O80">
        <v>50.384375701013447</v>
      </c>
      <c r="P80">
        <v>60.2119258380229</v>
      </c>
      <c r="Q80">
        <v>0</v>
      </c>
      <c r="R80">
        <v>5.3811312745098041</v>
      </c>
      <c r="S80">
        <v>0</v>
      </c>
      <c r="T80">
        <v>0</v>
      </c>
      <c r="U80">
        <v>248.94993733922564</v>
      </c>
      <c r="V80">
        <v>2.847158691377063</v>
      </c>
      <c r="W80">
        <v>11.787785714285713</v>
      </c>
      <c r="X80">
        <v>37.46840781459052</v>
      </c>
      <c r="Y80">
        <v>0</v>
      </c>
      <c r="Z80">
        <v>4.9939955999999999</v>
      </c>
      <c r="AA80">
        <v>10.70561232</v>
      </c>
      <c r="AB80">
        <v>10.038000960000002</v>
      </c>
      <c r="AC80">
        <v>7.3729167120000003</v>
      </c>
      <c r="AD80">
        <v>4.6292555399999991</v>
      </c>
      <c r="AE80">
        <v>12.557062471200004</v>
      </c>
      <c r="AF80">
        <v>0</v>
      </c>
      <c r="AG80">
        <v>0</v>
      </c>
      <c r="AH80">
        <v>35.641047780000008</v>
      </c>
      <c r="AI80">
        <v>0</v>
      </c>
      <c r="AJ80">
        <v>0</v>
      </c>
      <c r="AK80">
        <v>13.05241695</v>
      </c>
      <c r="AL80">
        <v>14.164800000000007</v>
      </c>
      <c r="AM80">
        <v>3.9975369983999998</v>
      </c>
      <c r="AN80">
        <v>0</v>
      </c>
      <c r="AO80">
        <v>0.74675999999999998</v>
      </c>
      <c r="AP80">
        <v>1.9522439999999999</v>
      </c>
      <c r="AQ80">
        <v>0</v>
      </c>
      <c r="AR80">
        <v>5.60832</v>
      </c>
      <c r="AS80">
        <v>5.6377331999999987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24.708375093307296</v>
      </c>
      <c r="BB80">
        <f t="shared" si="1"/>
        <v>635.94337765542923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82.522875842389666</v>
      </c>
      <c r="L81">
        <v>0</v>
      </c>
      <c r="M81">
        <v>0</v>
      </c>
      <c r="N81">
        <v>30.000452001721907</v>
      </c>
      <c r="O81">
        <v>50.384375701013447</v>
      </c>
      <c r="P81">
        <v>60.2119258380229</v>
      </c>
      <c r="Q81">
        <v>0</v>
      </c>
      <c r="R81">
        <v>5.3811312745098041</v>
      </c>
      <c r="S81">
        <v>0</v>
      </c>
      <c r="T81">
        <v>0</v>
      </c>
      <c r="U81">
        <v>213.38424839367471</v>
      </c>
      <c r="V81">
        <v>3.665064480051571</v>
      </c>
      <c r="W81">
        <v>11.787785714285713</v>
      </c>
      <c r="X81">
        <v>37.46840781459052</v>
      </c>
      <c r="Y81">
        <v>0</v>
      </c>
      <c r="Z81">
        <v>4.9939955999999999</v>
      </c>
      <c r="AA81">
        <v>10.70561232</v>
      </c>
      <c r="AB81">
        <v>10.038000960000002</v>
      </c>
      <c r="AC81">
        <v>7.3729167120000003</v>
      </c>
      <c r="AD81">
        <v>4.6292555399999991</v>
      </c>
      <c r="AE81">
        <v>12.557062471200004</v>
      </c>
      <c r="AF81">
        <v>0</v>
      </c>
      <c r="AG81">
        <v>0</v>
      </c>
      <c r="AH81">
        <v>35.641047780000008</v>
      </c>
      <c r="AI81">
        <v>0</v>
      </c>
      <c r="AJ81">
        <v>0</v>
      </c>
      <c r="AK81">
        <v>13.05241695</v>
      </c>
      <c r="AL81">
        <v>5.9019999999999992</v>
      </c>
      <c r="AM81">
        <v>3.9975369983999998</v>
      </c>
      <c r="AN81">
        <v>0</v>
      </c>
      <c r="AO81">
        <v>0.74675999999999998</v>
      </c>
      <c r="AP81">
        <v>1.9522439999999999</v>
      </c>
      <c r="AQ81">
        <v>0</v>
      </c>
      <c r="AR81">
        <v>7.0104000000000006</v>
      </c>
      <c r="AS81">
        <v>5.9794139999999993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23.164996029001607</v>
      </c>
      <c r="BB81">
        <f t="shared" si="1"/>
        <v>596.21993436285868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82.516102131713183</v>
      </c>
      <c r="L82">
        <v>0</v>
      </c>
      <c r="M82">
        <v>0</v>
      </c>
      <c r="N82">
        <v>30.000452001721907</v>
      </c>
      <c r="O82">
        <v>50.384375701013447</v>
      </c>
      <c r="P82">
        <v>60.2119258380229</v>
      </c>
      <c r="Q82">
        <v>0</v>
      </c>
      <c r="R82">
        <v>5.3811312745098041</v>
      </c>
      <c r="S82">
        <v>0</v>
      </c>
      <c r="T82">
        <v>0</v>
      </c>
      <c r="U82">
        <v>213.38424839367471</v>
      </c>
      <c r="V82">
        <v>3.665064480051571</v>
      </c>
      <c r="W82">
        <v>11.787785714285713</v>
      </c>
      <c r="X82">
        <v>37.46840781459052</v>
      </c>
      <c r="Y82">
        <v>0</v>
      </c>
      <c r="Z82">
        <v>3.3293303999999999</v>
      </c>
      <c r="AA82">
        <v>10.70561232</v>
      </c>
      <c r="AB82">
        <v>10.038000960000002</v>
      </c>
      <c r="AC82">
        <v>7.3729167120000003</v>
      </c>
      <c r="AD82">
        <v>4.6292555399999991</v>
      </c>
      <c r="AE82">
        <v>12.557062471200004</v>
      </c>
      <c r="AF82">
        <v>0</v>
      </c>
      <c r="AG82">
        <v>0</v>
      </c>
      <c r="AH82">
        <v>35.641047780000008</v>
      </c>
      <c r="AI82">
        <v>0</v>
      </c>
      <c r="AJ82">
        <v>0</v>
      </c>
      <c r="AK82">
        <v>13.05241695</v>
      </c>
      <c r="AL82">
        <v>2.9509999999999996</v>
      </c>
      <c r="AM82">
        <v>1.3406374080000003</v>
      </c>
      <c r="AN82">
        <v>0</v>
      </c>
      <c r="AO82">
        <v>0.74675999999999998</v>
      </c>
      <c r="AP82">
        <v>1.9522439999999999</v>
      </c>
      <c r="AQ82">
        <v>0</v>
      </c>
      <c r="AR82">
        <v>7.0104000000000006</v>
      </c>
      <c r="AS82">
        <v>5.9794139999999993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22.892748548748955</v>
      </c>
      <c r="BB82">
        <f t="shared" si="1"/>
        <v>589.21284334203472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82.516102131713183</v>
      </c>
      <c r="L83">
        <v>0</v>
      </c>
      <c r="M83">
        <v>0</v>
      </c>
      <c r="N83">
        <v>30.000452001721907</v>
      </c>
      <c r="O83">
        <v>50.384375701013447</v>
      </c>
      <c r="P83">
        <v>60.2119258380229</v>
      </c>
      <c r="Q83">
        <v>0</v>
      </c>
      <c r="R83">
        <v>5.3811312745098041</v>
      </c>
      <c r="S83">
        <v>0</v>
      </c>
      <c r="T83">
        <v>0</v>
      </c>
      <c r="U83">
        <v>213.38424839367471</v>
      </c>
      <c r="V83">
        <v>3.665064480051571</v>
      </c>
      <c r="W83">
        <v>11.787785714285713</v>
      </c>
      <c r="X83">
        <v>37.46840781459052</v>
      </c>
      <c r="Y83">
        <v>0</v>
      </c>
      <c r="Z83">
        <v>1.6646652</v>
      </c>
      <c r="AA83">
        <v>10.70561232</v>
      </c>
      <c r="AB83">
        <v>10.038000960000002</v>
      </c>
      <c r="AC83">
        <v>7.3729167120000003</v>
      </c>
      <c r="AD83">
        <v>4.6292555399999991</v>
      </c>
      <c r="AE83">
        <v>12.557062471200004</v>
      </c>
      <c r="AF83">
        <v>0</v>
      </c>
      <c r="AG83">
        <v>0</v>
      </c>
      <c r="AH83">
        <v>35.641047780000008</v>
      </c>
      <c r="AI83">
        <v>0</v>
      </c>
      <c r="AJ83">
        <v>0</v>
      </c>
      <c r="AK83">
        <v>13.05241695</v>
      </c>
      <c r="AL83">
        <v>2.9509999999999996</v>
      </c>
      <c r="AM83">
        <v>0.94792544000000001</v>
      </c>
      <c r="AN83">
        <v>0</v>
      </c>
      <c r="AO83">
        <v>0.74675999999999998</v>
      </c>
      <c r="AP83">
        <v>1.9522439999999999</v>
      </c>
      <c r="AQ83">
        <v>0</v>
      </c>
      <c r="AR83">
        <v>7.851648</v>
      </c>
      <c r="AS83">
        <v>8.2003391999999984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22.930328169548957</v>
      </c>
      <c r="BB83">
        <f t="shared" si="1"/>
        <v>590.18005975323467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82.522875842389666</v>
      </c>
      <c r="L84">
        <v>0</v>
      </c>
      <c r="M84">
        <v>0</v>
      </c>
      <c r="N84">
        <v>30.000452001721907</v>
      </c>
      <c r="O84">
        <v>50.384375701013447</v>
      </c>
      <c r="P84">
        <v>60.2119258380229</v>
      </c>
      <c r="Q84">
        <v>0</v>
      </c>
      <c r="R84">
        <v>5.3811312745098041</v>
      </c>
      <c r="S84">
        <v>0</v>
      </c>
      <c r="T84">
        <v>0</v>
      </c>
      <c r="U84">
        <v>213.38424839367471</v>
      </c>
      <c r="V84">
        <v>3.665064480051571</v>
      </c>
      <c r="W84">
        <v>11.787785714285713</v>
      </c>
      <c r="X84">
        <v>37.46840781459052</v>
      </c>
      <c r="Y84">
        <v>0</v>
      </c>
      <c r="Z84">
        <v>0</v>
      </c>
      <c r="AA84">
        <v>7.1234300000000008</v>
      </c>
      <c r="AB84">
        <v>10.038000960000002</v>
      </c>
      <c r="AC84">
        <v>7.3729167120000003</v>
      </c>
      <c r="AD84">
        <v>4.6292555399999991</v>
      </c>
      <c r="AE84">
        <v>12.557062471200004</v>
      </c>
      <c r="AF84">
        <v>0</v>
      </c>
      <c r="AG84">
        <v>0</v>
      </c>
      <c r="AH84">
        <v>35.641047780000008</v>
      </c>
      <c r="AI84">
        <v>0</v>
      </c>
      <c r="AJ84">
        <v>0</v>
      </c>
      <c r="AK84">
        <v>13.05241695</v>
      </c>
      <c r="AL84">
        <v>2.9509999999999996</v>
      </c>
      <c r="AM84">
        <v>0</v>
      </c>
      <c r="AN84">
        <v>0</v>
      </c>
      <c r="AO84">
        <v>0.74675999999999998</v>
      </c>
      <c r="AP84">
        <v>1.9522439999999999</v>
      </c>
      <c r="AQ84">
        <v>0</v>
      </c>
      <c r="AR84">
        <v>7.851648</v>
      </c>
      <c r="AS84">
        <v>8.2003391999999984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22.698897281201603</v>
      </c>
      <c r="BB84">
        <f t="shared" si="1"/>
        <v>584.22349139225844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82.516102131713183</v>
      </c>
      <c r="L85">
        <v>0</v>
      </c>
      <c r="M85">
        <v>0</v>
      </c>
      <c r="N85">
        <v>30.000452001721907</v>
      </c>
      <c r="O85">
        <v>50.384375701013447</v>
      </c>
      <c r="P85">
        <v>60.2119258380229</v>
      </c>
      <c r="Q85">
        <v>0</v>
      </c>
      <c r="R85">
        <v>5.3811312745098041</v>
      </c>
      <c r="S85">
        <v>0</v>
      </c>
      <c r="T85">
        <v>0</v>
      </c>
      <c r="U85">
        <v>213.38424839367471</v>
      </c>
      <c r="V85">
        <v>3.665064480051571</v>
      </c>
      <c r="W85">
        <v>11.787785714285713</v>
      </c>
      <c r="X85">
        <v>37.46840781459052</v>
      </c>
      <c r="Y85">
        <v>0</v>
      </c>
      <c r="Z85">
        <v>0</v>
      </c>
      <c r="AA85">
        <v>3.551682</v>
      </c>
      <c r="AB85">
        <v>10.038000960000002</v>
      </c>
      <c r="AC85">
        <v>4.915277807999999</v>
      </c>
      <c r="AD85">
        <v>4.6292555399999991</v>
      </c>
      <c r="AE85">
        <v>12.557062471200004</v>
      </c>
      <c r="AF85">
        <v>0</v>
      </c>
      <c r="AG85">
        <v>0</v>
      </c>
      <c r="AH85">
        <v>35.641047780000008</v>
      </c>
      <c r="AI85">
        <v>0</v>
      </c>
      <c r="AJ85">
        <v>0</v>
      </c>
      <c r="AK85">
        <v>13.05241695</v>
      </c>
      <c r="AL85">
        <v>2.9509999999999996</v>
      </c>
      <c r="AM85">
        <v>0</v>
      </c>
      <c r="AN85">
        <v>0</v>
      </c>
      <c r="AO85">
        <v>0.74675999999999998</v>
      </c>
      <c r="AP85">
        <v>1.9522439999999999</v>
      </c>
      <c r="AQ85">
        <v>0</v>
      </c>
      <c r="AR85">
        <v>7.851648</v>
      </c>
      <c r="AS85">
        <v>8.2003391999999984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22.473144742148953</v>
      </c>
      <c r="BB85">
        <f t="shared" si="1"/>
        <v>578.4130833166347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82.522875842389666</v>
      </c>
      <c r="L86">
        <v>0</v>
      </c>
      <c r="M86">
        <v>0</v>
      </c>
      <c r="N86">
        <v>30.000452001721907</v>
      </c>
      <c r="O86">
        <v>50.384375701013447</v>
      </c>
      <c r="P86">
        <v>60.2119258380229</v>
      </c>
      <c r="Q86">
        <v>0</v>
      </c>
      <c r="R86">
        <v>5.3811312745098041</v>
      </c>
      <c r="S86">
        <v>0</v>
      </c>
      <c r="T86">
        <v>0</v>
      </c>
      <c r="U86">
        <v>213.38424839367471</v>
      </c>
      <c r="V86">
        <v>3.665064480051571</v>
      </c>
      <c r="W86">
        <v>11.787785714285713</v>
      </c>
      <c r="X86">
        <v>37.46840781459052</v>
      </c>
      <c r="Y86">
        <v>0</v>
      </c>
      <c r="Z86">
        <v>0</v>
      </c>
      <c r="AA86">
        <v>3.551682</v>
      </c>
      <c r="AB86">
        <v>10.038000960000002</v>
      </c>
      <c r="AC86">
        <v>4.915277807999999</v>
      </c>
      <c r="AD86">
        <v>4.6292555399999991</v>
      </c>
      <c r="AE86">
        <v>12.557062471200004</v>
      </c>
      <c r="AF86">
        <v>0</v>
      </c>
      <c r="AG86">
        <v>0</v>
      </c>
      <c r="AH86">
        <v>35.641047780000008</v>
      </c>
      <c r="AI86">
        <v>0</v>
      </c>
      <c r="AJ86">
        <v>0</v>
      </c>
      <c r="AK86">
        <v>13.05241695</v>
      </c>
      <c r="AL86">
        <v>2.9509999999999996</v>
      </c>
      <c r="AM86">
        <v>0</v>
      </c>
      <c r="AN86">
        <v>0</v>
      </c>
      <c r="AO86">
        <v>0.74675999999999998</v>
      </c>
      <c r="AP86">
        <v>1.9522439999999999</v>
      </c>
      <c r="AQ86">
        <v>0</v>
      </c>
      <c r="AR86">
        <v>7.851648</v>
      </c>
      <c r="AS86">
        <v>8.2003391999999984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22.473398263401599</v>
      </c>
      <c r="BB86">
        <f t="shared" si="1"/>
        <v>578.41960350605859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39.99542205162517</v>
      </c>
      <c r="L87">
        <v>0</v>
      </c>
      <c r="M87">
        <v>0</v>
      </c>
      <c r="N87">
        <v>30.000452001721907</v>
      </c>
      <c r="O87">
        <v>50.384375701013447</v>
      </c>
      <c r="P87">
        <v>60.2119258380229</v>
      </c>
      <c r="Q87">
        <v>0</v>
      </c>
      <c r="R87">
        <v>5.3811312745098041</v>
      </c>
      <c r="S87">
        <v>0</v>
      </c>
      <c r="T87">
        <v>0</v>
      </c>
      <c r="U87">
        <v>220.64091761553919</v>
      </c>
      <c r="V87">
        <v>3.665064480051571</v>
      </c>
      <c r="W87">
        <v>11.787785714285713</v>
      </c>
      <c r="X87">
        <v>37.46840781459052</v>
      </c>
      <c r="Y87">
        <v>0</v>
      </c>
      <c r="Z87">
        <v>0</v>
      </c>
      <c r="AA87">
        <v>0</v>
      </c>
      <c r="AB87">
        <v>6.6716808000000016</v>
      </c>
      <c r="AC87">
        <v>4.915277807999999</v>
      </c>
      <c r="AD87">
        <v>4.6292555399999991</v>
      </c>
      <c r="AE87">
        <v>12.557062471200004</v>
      </c>
      <c r="AF87">
        <v>0</v>
      </c>
      <c r="AG87">
        <v>0</v>
      </c>
      <c r="AH87">
        <v>29.700873150000003</v>
      </c>
      <c r="AI87">
        <v>0</v>
      </c>
      <c r="AJ87">
        <v>0</v>
      </c>
      <c r="AK87">
        <v>13.05241695</v>
      </c>
      <c r="AL87">
        <v>2.9509999999999996</v>
      </c>
      <c r="AM87">
        <v>0</v>
      </c>
      <c r="AN87">
        <v>0</v>
      </c>
      <c r="AO87">
        <v>0.74675999999999998</v>
      </c>
      <c r="AP87">
        <v>1.62687</v>
      </c>
      <c r="AQ87">
        <v>0</v>
      </c>
      <c r="AR87">
        <v>5.60832</v>
      </c>
      <c r="AS87">
        <v>6.8336159999999984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20.526190184864337</v>
      </c>
      <c r="BB87">
        <f t="shared" si="1"/>
        <v>528.30242502569581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40.005199861523401</v>
      </c>
      <c r="L88">
        <v>0</v>
      </c>
      <c r="M88">
        <v>0</v>
      </c>
      <c r="N88">
        <v>30.000452001721907</v>
      </c>
      <c r="O88">
        <v>50.384375701013447</v>
      </c>
      <c r="P88">
        <v>60.2119258380229</v>
      </c>
      <c r="Q88">
        <v>0</v>
      </c>
      <c r="R88">
        <v>5.3811312745098041</v>
      </c>
      <c r="S88">
        <v>0</v>
      </c>
      <c r="T88">
        <v>0</v>
      </c>
      <c r="U88">
        <v>220.64091761553919</v>
      </c>
      <c r="V88">
        <v>3.665064480051571</v>
      </c>
      <c r="W88">
        <v>11.787785714285713</v>
      </c>
      <c r="X88">
        <v>37.46840781459052</v>
      </c>
      <c r="Y88">
        <v>0</v>
      </c>
      <c r="Z88">
        <v>0</v>
      </c>
      <c r="AA88">
        <v>0</v>
      </c>
      <c r="AB88">
        <v>6.6716808000000016</v>
      </c>
      <c r="AC88">
        <v>4.915277807999999</v>
      </c>
      <c r="AD88">
        <v>4.6292555399999991</v>
      </c>
      <c r="AE88">
        <v>7.8212783999999997</v>
      </c>
      <c r="AF88">
        <v>0</v>
      </c>
      <c r="AG88">
        <v>0</v>
      </c>
      <c r="AH88">
        <v>24.57837438</v>
      </c>
      <c r="AI88">
        <v>0</v>
      </c>
      <c r="AJ88">
        <v>0</v>
      </c>
      <c r="AK88">
        <v>13.05241695</v>
      </c>
      <c r="AL88">
        <v>2.9509999999999996</v>
      </c>
      <c r="AM88">
        <v>0</v>
      </c>
      <c r="AN88">
        <v>0</v>
      </c>
      <c r="AO88">
        <v>0.74675999999999998</v>
      </c>
      <c r="AP88">
        <v>1.62687</v>
      </c>
      <c r="AQ88">
        <v>0</v>
      </c>
      <c r="AR88">
        <v>5.60832</v>
      </c>
      <c r="AS88">
        <v>6.8336159999999984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20.157856273017</v>
      </c>
      <c r="BB88">
        <f t="shared" si="1"/>
        <v>518.82225390624149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40.005199861523401</v>
      </c>
      <c r="L89">
        <v>0</v>
      </c>
      <c r="M89">
        <v>0</v>
      </c>
      <c r="N89">
        <v>30.000452001721907</v>
      </c>
      <c r="O89">
        <v>50.384375701013447</v>
      </c>
      <c r="P89">
        <v>60.2119258380229</v>
      </c>
      <c r="Q89">
        <v>0</v>
      </c>
      <c r="R89">
        <v>5.3811312745098041</v>
      </c>
      <c r="S89">
        <v>0</v>
      </c>
      <c r="T89">
        <v>0</v>
      </c>
      <c r="U89">
        <v>220.64091761553919</v>
      </c>
      <c r="V89">
        <v>3.665064480051571</v>
      </c>
      <c r="W89">
        <v>11.787785714285713</v>
      </c>
      <c r="X89">
        <v>37.46840781459052</v>
      </c>
      <c r="Y89">
        <v>0</v>
      </c>
      <c r="Z89">
        <v>0</v>
      </c>
      <c r="AA89">
        <v>0</v>
      </c>
      <c r="AB89">
        <v>3.3189071999999995</v>
      </c>
      <c r="AC89">
        <v>2.4576389040000004</v>
      </c>
      <c r="AD89">
        <v>2.07981046</v>
      </c>
      <c r="AE89">
        <v>7.8212783999999997</v>
      </c>
      <c r="AF89">
        <v>0</v>
      </c>
      <c r="AG89">
        <v>0</v>
      </c>
      <c r="AH89">
        <v>23.760698520000002</v>
      </c>
      <c r="AI89">
        <v>0</v>
      </c>
      <c r="AJ89">
        <v>0</v>
      </c>
      <c r="AK89">
        <v>13.05241695</v>
      </c>
      <c r="AL89">
        <v>2.9509999999999996</v>
      </c>
      <c r="AM89">
        <v>0</v>
      </c>
      <c r="AN89">
        <v>0</v>
      </c>
      <c r="AO89">
        <v>1.0454639999999999</v>
      </c>
      <c r="AP89">
        <v>1.62687</v>
      </c>
      <c r="AQ89">
        <v>0</v>
      </c>
      <c r="AR89">
        <v>5.60832</v>
      </c>
      <c r="AS89">
        <v>6.8336159999999984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19.825787597516999</v>
      </c>
      <c r="BB89">
        <f t="shared" si="1"/>
        <v>510.27549313774159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40.005199861523401</v>
      </c>
      <c r="L90">
        <v>0</v>
      </c>
      <c r="M90">
        <v>0</v>
      </c>
      <c r="N90">
        <v>30.000452001721907</v>
      </c>
      <c r="O90">
        <v>50.384375701013447</v>
      </c>
      <c r="P90">
        <v>60.2119258380229</v>
      </c>
      <c r="Q90">
        <v>0</v>
      </c>
      <c r="R90">
        <v>5.3811312745098041</v>
      </c>
      <c r="S90">
        <v>0</v>
      </c>
      <c r="T90">
        <v>0</v>
      </c>
      <c r="U90">
        <v>220.64091761553919</v>
      </c>
      <c r="V90">
        <v>3.665064480051571</v>
      </c>
      <c r="W90">
        <v>11.787785714285713</v>
      </c>
      <c r="X90">
        <v>37.46840781459052</v>
      </c>
      <c r="Y90">
        <v>0</v>
      </c>
      <c r="Z90">
        <v>0</v>
      </c>
      <c r="AA90">
        <v>0</v>
      </c>
      <c r="AB90">
        <v>3.3189071999999995</v>
      </c>
      <c r="AC90">
        <v>2.4576389040000004</v>
      </c>
      <c r="AD90">
        <v>2.07981046</v>
      </c>
      <c r="AE90">
        <v>7.8212783999999997</v>
      </c>
      <c r="AF90">
        <v>0</v>
      </c>
      <c r="AG90">
        <v>0</v>
      </c>
      <c r="AH90">
        <v>17.820523890000004</v>
      </c>
      <c r="AI90">
        <v>0</v>
      </c>
      <c r="AJ90">
        <v>0</v>
      </c>
      <c r="AK90">
        <v>13.05241695</v>
      </c>
      <c r="AL90">
        <v>2.9509999999999996</v>
      </c>
      <c r="AM90">
        <v>0</v>
      </c>
      <c r="AN90">
        <v>0</v>
      </c>
      <c r="AO90">
        <v>1.0454639999999999</v>
      </c>
      <c r="AP90">
        <v>1.62687</v>
      </c>
      <c r="AQ90">
        <v>0</v>
      </c>
      <c r="AR90">
        <v>5.60832</v>
      </c>
      <c r="AS90">
        <v>6.8336159999999984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19.603625131017004</v>
      </c>
      <c r="BB90">
        <f t="shared" si="1"/>
        <v>504.55748097424146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40.005199861523401</v>
      </c>
      <c r="L91">
        <v>0</v>
      </c>
      <c r="M91">
        <v>0</v>
      </c>
      <c r="N91">
        <v>30.000452001721907</v>
      </c>
      <c r="O91">
        <v>50.384375701013447</v>
      </c>
      <c r="P91">
        <v>60.2119258380229</v>
      </c>
      <c r="Q91">
        <v>0</v>
      </c>
      <c r="R91">
        <v>5.3811312745098041</v>
      </c>
      <c r="S91">
        <v>0</v>
      </c>
      <c r="T91">
        <v>0</v>
      </c>
      <c r="U91">
        <v>220.64091761553919</v>
      </c>
      <c r="V91">
        <v>3.665064480051571</v>
      </c>
      <c r="W91">
        <v>11.787785714285713</v>
      </c>
      <c r="X91">
        <v>37.46840781459052</v>
      </c>
      <c r="Y91">
        <v>0</v>
      </c>
      <c r="Z91">
        <v>0</v>
      </c>
      <c r="AA91">
        <v>0</v>
      </c>
      <c r="AB91">
        <v>3.3189071999999995</v>
      </c>
      <c r="AC91">
        <v>2.4576389040000004</v>
      </c>
      <c r="AD91">
        <v>2.07981046</v>
      </c>
      <c r="AE91">
        <v>7.8212783999999997</v>
      </c>
      <c r="AF91">
        <v>0</v>
      </c>
      <c r="AG91">
        <v>0</v>
      </c>
      <c r="AH91">
        <v>11.880349260000001</v>
      </c>
      <c r="AI91">
        <v>0</v>
      </c>
      <c r="AJ91">
        <v>0</v>
      </c>
      <c r="AK91">
        <v>13.05241695</v>
      </c>
      <c r="AL91">
        <v>2.9509999999999996</v>
      </c>
      <c r="AM91">
        <v>0</v>
      </c>
      <c r="AN91">
        <v>0</v>
      </c>
      <c r="AO91">
        <v>1.0454639999999999</v>
      </c>
      <c r="AP91">
        <v>1.62687</v>
      </c>
      <c r="AQ91">
        <v>0</v>
      </c>
      <c r="AR91">
        <v>5.60832</v>
      </c>
      <c r="AS91">
        <v>7.1752967999999999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19.394241404517004</v>
      </c>
      <c r="BB91">
        <f t="shared" si="1"/>
        <v>499.1683708707414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39.99542205162517</v>
      </c>
      <c r="L92">
        <v>0</v>
      </c>
      <c r="M92">
        <v>0</v>
      </c>
      <c r="N92">
        <v>30.000452001721907</v>
      </c>
      <c r="O92">
        <v>50.384375701013447</v>
      </c>
      <c r="P92">
        <v>60.2119258380229</v>
      </c>
      <c r="Q92">
        <v>0</v>
      </c>
      <c r="R92">
        <v>5.3811312745098041</v>
      </c>
      <c r="S92">
        <v>0</v>
      </c>
      <c r="T92">
        <v>0</v>
      </c>
      <c r="U92">
        <v>220.64091761553919</v>
      </c>
      <c r="V92">
        <v>3.665064480051571</v>
      </c>
      <c r="W92">
        <v>11.787785714285713</v>
      </c>
      <c r="X92">
        <v>37.46840781459052</v>
      </c>
      <c r="Y92">
        <v>0</v>
      </c>
      <c r="Z92">
        <v>0</v>
      </c>
      <c r="AA92">
        <v>0</v>
      </c>
      <c r="AB92">
        <v>3.3189071999999995</v>
      </c>
      <c r="AC92">
        <v>2.4576389040000004</v>
      </c>
      <c r="AD92">
        <v>2.07981046</v>
      </c>
      <c r="AE92">
        <v>7.8212783999999997</v>
      </c>
      <c r="AF92">
        <v>0</v>
      </c>
      <c r="AG92">
        <v>0</v>
      </c>
      <c r="AH92">
        <v>5.9401746300000013</v>
      </c>
      <c r="AI92">
        <v>0</v>
      </c>
      <c r="AJ92">
        <v>0</v>
      </c>
      <c r="AK92">
        <v>13.05241695</v>
      </c>
      <c r="AL92">
        <v>2.9509999999999996</v>
      </c>
      <c r="AM92">
        <v>0</v>
      </c>
      <c r="AN92">
        <v>0</v>
      </c>
      <c r="AO92">
        <v>1.0454639999999999</v>
      </c>
      <c r="AP92">
        <v>1.62687</v>
      </c>
      <c r="AQ92">
        <v>0</v>
      </c>
      <c r="AR92">
        <v>5.60832</v>
      </c>
      <c r="AS92">
        <v>7.1752967999999999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19.171713031264332</v>
      </c>
      <c r="BB92">
        <f t="shared" si="1"/>
        <v>493.44094680409586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81.996675610228408</v>
      </c>
      <c r="L93">
        <v>0</v>
      </c>
      <c r="M93">
        <v>0</v>
      </c>
      <c r="N93">
        <v>30.000452001721907</v>
      </c>
      <c r="O93">
        <v>50.384375701013447</v>
      </c>
      <c r="P93">
        <v>60.2119258380229</v>
      </c>
      <c r="Q93">
        <v>0</v>
      </c>
      <c r="R93">
        <v>5.3811312745098041</v>
      </c>
      <c r="S93">
        <v>0</v>
      </c>
      <c r="T93">
        <v>0</v>
      </c>
      <c r="U93">
        <v>220.64091761553919</v>
      </c>
      <c r="V93">
        <v>5.2669851981404134</v>
      </c>
      <c r="W93">
        <v>11.787785714285713</v>
      </c>
      <c r="X93">
        <v>37.46840781459052</v>
      </c>
      <c r="Y93">
        <v>0</v>
      </c>
      <c r="Z93">
        <v>0</v>
      </c>
      <c r="AA93">
        <v>0</v>
      </c>
      <c r="AB93">
        <v>3.3189071999999995</v>
      </c>
      <c r="AC93">
        <v>2.4576389040000004</v>
      </c>
      <c r="AD93">
        <v>2.07981046</v>
      </c>
      <c r="AE93">
        <v>7.8212783999999997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13.05241695</v>
      </c>
      <c r="AL93">
        <v>2.9509999999999996</v>
      </c>
      <c r="AM93">
        <v>0</v>
      </c>
      <c r="AN93">
        <v>0</v>
      </c>
      <c r="AO93">
        <v>1.0454639999999999</v>
      </c>
      <c r="AP93">
        <v>1.62687</v>
      </c>
      <c r="AQ93">
        <v>0</v>
      </c>
      <c r="AR93">
        <v>5.60832</v>
      </c>
      <c r="AS93">
        <v>8.2003391999999984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20.618645836350794</v>
      </c>
      <c r="BB93">
        <f t="shared" si="1"/>
        <v>530.68205604570164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81.996675610228408</v>
      </c>
      <c r="L94">
        <v>0</v>
      </c>
      <c r="M94">
        <v>0</v>
      </c>
      <c r="N94">
        <v>30.000452001721907</v>
      </c>
      <c r="O94">
        <v>50.384375701013447</v>
      </c>
      <c r="P94">
        <v>60.2119258380229</v>
      </c>
      <c r="Q94">
        <v>0</v>
      </c>
      <c r="R94">
        <v>5.3811312745098041</v>
      </c>
      <c r="S94">
        <v>0</v>
      </c>
      <c r="T94">
        <v>0</v>
      </c>
      <c r="U94">
        <v>220.64091761553919</v>
      </c>
      <c r="V94">
        <v>5.2669851981404134</v>
      </c>
      <c r="W94">
        <v>11.787785714285713</v>
      </c>
      <c r="X94">
        <v>37.46840781459052</v>
      </c>
      <c r="Y94">
        <v>0</v>
      </c>
      <c r="Z94">
        <v>0</v>
      </c>
      <c r="AA94">
        <v>0</v>
      </c>
      <c r="AB94">
        <v>0</v>
      </c>
      <c r="AC94">
        <v>0</v>
      </c>
      <c r="AD94">
        <v>2.07981046</v>
      </c>
      <c r="AE94">
        <v>7.8212783999999997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13.05241695</v>
      </c>
      <c r="AL94">
        <v>2.9509999999999996</v>
      </c>
      <c r="AM94">
        <v>0</v>
      </c>
      <c r="AN94">
        <v>0</v>
      </c>
      <c r="AO94">
        <v>1.0454639999999999</v>
      </c>
      <c r="AP94">
        <v>1.62687</v>
      </c>
      <c r="AQ94">
        <v>0</v>
      </c>
      <c r="AR94">
        <v>5.60832</v>
      </c>
      <c r="AS94">
        <v>8.2003391999999984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20.402603214150794</v>
      </c>
      <c r="BB94">
        <f t="shared" si="1"/>
        <v>525.12155256390167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81.996675610228408</v>
      </c>
      <c r="L95">
        <v>0</v>
      </c>
      <c r="M95">
        <v>0</v>
      </c>
      <c r="N95">
        <v>30.000452001721907</v>
      </c>
      <c r="O95">
        <v>50.384375701013447</v>
      </c>
      <c r="P95">
        <v>60.2119258380229</v>
      </c>
      <c r="Q95">
        <v>0</v>
      </c>
      <c r="R95">
        <v>5.3811312745098041</v>
      </c>
      <c r="S95">
        <v>0</v>
      </c>
      <c r="T95">
        <v>0</v>
      </c>
      <c r="U95">
        <v>220.64091761553919</v>
      </c>
      <c r="V95">
        <v>5.2669851981404134</v>
      </c>
      <c r="W95">
        <v>11.787785714285713</v>
      </c>
      <c r="X95">
        <v>37.46840781459052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2.07981046</v>
      </c>
      <c r="AE95">
        <v>7.8212783999999997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13.05241695</v>
      </c>
      <c r="AL95">
        <v>0.59020000000000006</v>
      </c>
      <c r="AM95">
        <v>0</v>
      </c>
      <c r="AN95">
        <v>0</v>
      </c>
      <c r="AO95">
        <v>1.0454639999999999</v>
      </c>
      <c r="AP95">
        <v>1.62687</v>
      </c>
      <c r="AQ95">
        <v>0</v>
      </c>
      <c r="AR95">
        <v>5.60832</v>
      </c>
      <c r="AS95">
        <v>6.1502543999999988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20.237636193734275</v>
      </c>
      <c r="BB95">
        <f t="shared" si="1"/>
        <v>520.87563478431809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81.996675610228408</v>
      </c>
      <c r="L96">
        <v>0</v>
      </c>
      <c r="M96">
        <v>0</v>
      </c>
      <c r="N96">
        <v>30.000452001721907</v>
      </c>
      <c r="O96">
        <v>50.384375701013447</v>
      </c>
      <c r="P96">
        <v>60.2119258380229</v>
      </c>
      <c r="Q96">
        <v>0</v>
      </c>
      <c r="R96">
        <v>5.3811312745098041</v>
      </c>
      <c r="S96">
        <v>0</v>
      </c>
      <c r="T96">
        <v>0</v>
      </c>
      <c r="U96">
        <v>220.64091761553919</v>
      </c>
      <c r="V96">
        <v>5.2669851981404134</v>
      </c>
      <c r="W96">
        <v>11.787785714285713</v>
      </c>
      <c r="X96">
        <v>37.46840781459052</v>
      </c>
      <c r="Y96">
        <v>0</v>
      </c>
      <c r="Z96">
        <v>0</v>
      </c>
      <c r="AA96">
        <v>0</v>
      </c>
      <c r="AB96">
        <v>0</v>
      </c>
      <c r="AC96">
        <v>0</v>
      </c>
      <c r="AD96">
        <v>2.07981046</v>
      </c>
      <c r="AE96">
        <v>7.8212783999999997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13.05241695</v>
      </c>
      <c r="AL96">
        <v>0.59020000000000006</v>
      </c>
      <c r="AM96">
        <v>0</v>
      </c>
      <c r="AN96">
        <v>0</v>
      </c>
      <c r="AO96">
        <v>1.0454639999999999</v>
      </c>
      <c r="AP96">
        <v>1.62687</v>
      </c>
      <c r="AQ96">
        <v>0</v>
      </c>
      <c r="AR96">
        <v>5.60832</v>
      </c>
      <c r="AS96">
        <v>6.1502543999999988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20.237636193734275</v>
      </c>
      <c r="BB96">
        <f t="shared" si="1"/>
        <v>520.87563478431809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70.004755762672431</v>
      </c>
      <c r="L97">
        <v>0</v>
      </c>
      <c r="M97">
        <v>0</v>
      </c>
      <c r="N97">
        <v>30.000452001721907</v>
      </c>
      <c r="O97">
        <v>50.384375701013447</v>
      </c>
      <c r="P97">
        <v>60.2119258380229</v>
      </c>
      <c r="Q97">
        <v>0</v>
      </c>
      <c r="R97">
        <v>5.3811312745098041</v>
      </c>
      <c r="S97">
        <v>1.4336173920662096</v>
      </c>
      <c r="T97">
        <v>0</v>
      </c>
      <c r="U97">
        <v>220.64091761553919</v>
      </c>
      <c r="V97">
        <v>5.2669851981404134</v>
      </c>
      <c r="W97">
        <v>11.787785714285713</v>
      </c>
      <c r="X97">
        <v>37.46840781459052</v>
      </c>
      <c r="Y97">
        <v>0</v>
      </c>
      <c r="Z97">
        <v>1.6646652</v>
      </c>
      <c r="AA97">
        <v>0</v>
      </c>
      <c r="AB97">
        <v>0</v>
      </c>
      <c r="AC97">
        <v>0</v>
      </c>
      <c r="AD97">
        <v>2.07981046</v>
      </c>
      <c r="AE97">
        <v>7.8212783999999997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13.05241695</v>
      </c>
      <c r="AL97">
        <v>0.59020000000000006</v>
      </c>
      <c r="AM97">
        <v>0</v>
      </c>
      <c r="AN97">
        <v>0</v>
      </c>
      <c r="AO97">
        <v>1.0454639999999999</v>
      </c>
      <c r="AP97">
        <v>1.62687</v>
      </c>
      <c r="AQ97">
        <v>0</v>
      </c>
      <c r="AR97">
        <v>5.60832</v>
      </c>
      <c r="AS97">
        <v>6.1502543999999988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19.905014238135252</v>
      </c>
      <c r="BB97">
        <f t="shared" si="1"/>
        <v>512.31461948442734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60.005415070010976</v>
      </c>
      <c r="L98">
        <v>0</v>
      </c>
      <c r="M98">
        <v>0</v>
      </c>
      <c r="N98">
        <v>30.000452001721907</v>
      </c>
      <c r="O98">
        <v>50.384375701013447</v>
      </c>
      <c r="P98">
        <v>60.2119258380229</v>
      </c>
      <c r="Q98">
        <v>0</v>
      </c>
      <c r="R98">
        <v>5.3811312745098041</v>
      </c>
      <c r="S98">
        <v>2.140037293671218</v>
      </c>
      <c r="T98">
        <v>0</v>
      </c>
      <c r="U98">
        <v>220.64091761553919</v>
      </c>
      <c r="V98">
        <v>5.2669851981404134</v>
      </c>
      <c r="W98">
        <v>11.787785714285713</v>
      </c>
      <c r="X98">
        <v>37.46840781459052</v>
      </c>
      <c r="Y98">
        <v>0</v>
      </c>
      <c r="Z98">
        <v>1.6646652</v>
      </c>
      <c r="AA98">
        <v>0</v>
      </c>
      <c r="AB98">
        <v>0</v>
      </c>
      <c r="AC98">
        <v>0</v>
      </c>
      <c r="AD98">
        <v>2.07981046</v>
      </c>
      <c r="AE98">
        <v>7.8212783999999997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13.05241695</v>
      </c>
      <c r="AL98">
        <v>0.59020000000000006</v>
      </c>
      <c r="AM98">
        <v>0</v>
      </c>
      <c r="AN98">
        <v>0</v>
      </c>
      <c r="AO98">
        <v>1.0454639999999999</v>
      </c>
      <c r="AP98">
        <v>1.62687</v>
      </c>
      <c r="AQ98">
        <v>0</v>
      </c>
      <c r="AR98">
        <v>5.60832</v>
      </c>
      <c r="AS98">
        <v>6.1502543999999988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19.557458803747458</v>
      </c>
      <c r="BB98">
        <f t="shared" si="1"/>
        <v>503.36925412775855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1.2271056191428689</v>
      </c>
      <c r="L99">
        <f t="shared" si="2"/>
        <v>0</v>
      </c>
      <c r="M99">
        <f t="shared" si="2"/>
        <v>0</v>
      </c>
      <c r="N99">
        <f t="shared" si="2"/>
        <v>0.72001084804132565</v>
      </c>
      <c r="O99">
        <f t="shared" si="2"/>
        <v>1.2092250168243246</v>
      </c>
      <c r="P99">
        <f t="shared" si="2"/>
        <v>1.4065222089368545</v>
      </c>
      <c r="Q99">
        <f t="shared" si="2"/>
        <v>0</v>
      </c>
      <c r="R99">
        <f t="shared" si="2"/>
        <v>8.7689916644908522E-2</v>
      </c>
      <c r="S99">
        <f t="shared" si="2"/>
        <v>7.2460355462548823E-2</v>
      </c>
      <c r="T99">
        <f t="shared" si="2"/>
        <v>0</v>
      </c>
      <c r="U99">
        <f t="shared" si="2"/>
        <v>6.1642069863635118</v>
      </c>
      <c r="V99">
        <f t="shared" si="2"/>
        <v>5.4382316616947826E-2</v>
      </c>
      <c r="W99">
        <f t="shared" si="2"/>
        <v>0.2829068571428574</v>
      </c>
      <c r="X99">
        <f t="shared" si="2"/>
        <v>0.89927807349806543</v>
      </c>
      <c r="Y99">
        <f t="shared" si="2"/>
        <v>0</v>
      </c>
      <c r="Z99">
        <f t="shared" si="2"/>
        <v>3.0379022300000016E-2</v>
      </c>
      <c r="AA99">
        <f t="shared" si="2"/>
        <v>3.6119602640000005E-2</v>
      </c>
      <c r="AB99">
        <f t="shared" si="2"/>
        <v>6.8513420520000035E-2</v>
      </c>
      <c r="AC99">
        <f t="shared" si="2"/>
        <v>4.7320705586850004E-2</v>
      </c>
      <c r="AD99">
        <f t="shared" si="2"/>
        <v>7.3858430327499891E-2</v>
      </c>
      <c r="AE99">
        <f t="shared" si="2"/>
        <v>0.12519031504980002</v>
      </c>
      <c r="AF99">
        <f t="shared" si="2"/>
        <v>0</v>
      </c>
      <c r="AG99">
        <f t="shared" si="2"/>
        <v>0</v>
      </c>
      <c r="AH99">
        <f t="shared" si="2"/>
        <v>0.24650522250000007</v>
      </c>
      <c r="AI99">
        <f t="shared" si="2"/>
        <v>2.6791357612499993E-2</v>
      </c>
      <c r="AJ99">
        <f t="shared" si="2"/>
        <v>0</v>
      </c>
      <c r="AK99">
        <f t="shared" si="2"/>
        <v>0.31325800679999943</v>
      </c>
      <c r="AL99">
        <f t="shared" si="2"/>
        <v>0.10594090000000006</v>
      </c>
      <c r="AM99">
        <f t="shared" si="2"/>
        <v>1.7598235793600002E-2</v>
      </c>
      <c r="AN99">
        <f t="shared" si="2"/>
        <v>0</v>
      </c>
      <c r="AO99">
        <f t="shared" si="2"/>
        <v>3.8775513000000074E-2</v>
      </c>
      <c r="AP99">
        <f t="shared" si="2"/>
        <v>4.8456322949999998E-2</v>
      </c>
      <c r="AQ99">
        <f t="shared" si="2"/>
        <v>0</v>
      </c>
      <c r="AR99">
        <f t="shared" si="2"/>
        <v>0.1381048800000001</v>
      </c>
      <c r="AS99">
        <f t="shared" si="2"/>
        <v>0.14022580031999998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0.50792288582404022</v>
      </c>
      <c r="BB99">
        <f t="shared" si="1"/>
        <v>13.072903048250422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13.956127155620196</v>
      </c>
      <c r="N3">
        <v>36.243620856650878</v>
      </c>
      <c r="O3">
        <v>0</v>
      </c>
      <c r="P3">
        <v>35.424890818460831</v>
      </c>
      <c r="Q3">
        <v>0</v>
      </c>
      <c r="R3">
        <v>6.5032203004727096</v>
      </c>
      <c r="S3">
        <v>8.0993214285714288</v>
      </c>
      <c r="T3">
        <v>0</v>
      </c>
      <c r="U3">
        <v>21.413712941616101</v>
      </c>
      <c r="V3">
        <v>6.3577811624215856</v>
      </c>
      <c r="W3">
        <v>13.999942857142857</v>
      </c>
      <c r="X3">
        <v>24.996199944714068</v>
      </c>
      <c r="Y3">
        <v>0</v>
      </c>
      <c r="Z3">
        <v>2.01070584</v>
      </c>
      <c r="AA3">
        <v>0</v>
      </c>
      <c r="AB3">
        <v>0</v>
      </c>
      <c r="AC3">
        <v>0</v>
      </c>
      <c r="AD3">
        <v>2.5128600000000003</v>
      </c>
      <c r="AE3">
        <v>9.4472976000000006</v>
      </c>
      <c r="AF3">
        <v>1.9662682</v>
      </c>
      <c r="AG3">
        <v>12.450441599999998</v>
      </c>
      <c r="AH3">
        <v>0</v>
      </c>
      <c r="AI3">
        <v>0</v>
      </c>
      <c r="AJ3">
        <v>0</v>
      </c>
      <c r="AK3">
        <v>15.767067150000001</v>
      </c>
      <c r="AL3">
        <v>0</v>
      </c>
      <c r="AM3">
        <v>0</v>
      </c>
      <c r="AN3">
        <v>0.65024826599999996</v>
      </c>
      <c r="AO3">
        <v>2.3000796000000001</v>
      </c>
      <c r="AP3">
        <v>3.7729036799999993</v>
      </c>
      <c r="AQ3">
        <v>0</v>
      </c>
      <c r="AR3">
        <v>16.257945599999999</v>
      </c>
      <c r="AS3">
        <v>7.5525446880000002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9.0389510117770993</v>
      </c>
      <c r="BB3">
        <f>SUM(B3:AZ3)-BA3</f>
        <v>232.64422867789358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13.956127155620196</v>
      </c>
      <c r="N4">
        <v>36.243620856650878</v>
      </c>
      <c r="O4">
        <v>0</v>
      </c>
      <c r="P4">
        <v>35.424890818460831</v>
      </c>
      <c r="Q4">
        <v>0</v>
      </c>
      <c r="R4">
        <v>6.5032203004727096</v>
      </c>
      <c r="S4">
        <v>8.0993214285714288</v>
      </c>
      <c r="T4">
        <v>0</v>
      </c>
      <c r="U4">
        <v>21.413712941616101</v>
      </c>
      <c r="V4">
        <v>6.3577811624215856</v>
      </c>
      <c r="W4">
        <v>13.999942857142857</v>
      </c>
      <c r="X4">
        <v>24.996199944714068</v>
      </c>
      <c r="Y4">
        <v>0</v>
      </c>
      <c r="Z4">
        <v>2.01070584</v>
      </c>
      <c r="AA4">
        <v>0</v>
      </c>
      <c r="AB4">
        <v>0</v>
      </c>
      <c r="AC4">
        <v>0</v>
      </c>
      <c r="AD4">
        <v>2.5128600000000003</v>
      </c>
      <c r="AE4">
        <v>9.4472976000000006</v>
      </c>
      <c r="AF4">
        <v>1.9662682</v>
      </c>
      <c r="AG4">
        <v>12.450441599999998</v>
      </c>
      <c r="AH4">
        <v>0</v>
      </c>
      <c r="AI4">
        <v>0</v>
      </c>
      <c r="AJ4">
        <v>0</v>
      </c>
      <c r="AK4">
        <v>15.767067150000001</v>
      </c>
      <c r="AL4">
        <v>0</v>
      </c>
      <c r="AM4">
        <v>0</v>
      </c>
      <c r="AN4">
        <v>0.65024826599999996</v>
      </c>
      <c r="AO4">
        <v>2.3000796000000001</v>
      </c>
      <c r="AP4">
        <v>3.7729036799999993</v>
      </c>
      <c r="AQ4">
        <v>0</v>
      </c>
      <c r="AR4">
        <v>16.257945599999999</v>
      </c>
      <c r="AS4">
        <v>7.5525446880000002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9.0389510117770993</v>
      </c>
      <c r="BB4">
        <f t="shared" ref="BB4:BB67" si="0">SUM(B4:AZ4)-BA4</f>
        <v>232.64422867789358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13.956127155620196</v>
      </c>
      <c r="N5">
        <v>36.243620856650878</v>
      </c>
      <c r="O5">
        <v>0</v>
      </c>
      <c r="P5">
        <v>35.424890818460831</v>
      </c>
      <c r="Q5">
        <v>0</v>
      </c>
      <c r="R5">
        <v>6.5032203004727096</v>
      </c>
      <c r="S5">
        <v>8.0993214285714288</v>
      </c>
      <c r="T5">
        <v>0</v>
      </c>
      <c r="U5">
        <v>21.413712941616101</v>
      </c>
      <c r="V5">
        <v>6.3577811624215856</v>
      </c>
      <c r="W5">
        <v>13.999942857142857</v>
      </c>
      <c r="X5">
        <v>24.996199944714068</v>
      </c>
      <c r="Y5">
        <v>0</v>
      </c>
      <c r="Z5">
        <v>2.01070584</v>
      </c>
      <c r="AA5">
        <v>0</v>
      </c>
      <c r="AB5">
        <v>0</v>
      </c>
      <c r="AC5">
        <v>0</v>
      </c>
      <c r="AD5">
        <v>0.40529999999999999</v>
      </c>
      <c r="AE5">
        <v>9.4472976000000006</v>
      </c>
      <c r="AF5">
        <v>1.9662682</v>
      </c>
      <c r="AG5">
        <v>12.450441599999998</v>
      </c>
      <c r="AH5">
        <v>0</v>
      </c>
      <c r="AI5">
        <v>0</v>
      </c>
      <c r="AJ5">
        <v>0</v>
      </c>
      <c r="AK5">
        <v>15.767067150000001</v>
      </c>
      <c r="AL5">
        <v>0</v>
      </c>
      <c r="AM5">
        <v>0</v>
      </c>
      <c r="AN5">
        <v>0.65024826599999996</v>
      </c>
      <c r="AO5">
        <v>2.3000796000000001</v>
      </c>
      <c r="AP5">
        <v>3.7729036799999993</v>
      </c>
      <c r="AQ5">
        <v>0</v>
      </c>
      <c r="AR5">
        <v>1.3548288000000002</v>
      </c>
      <c r="AS5">
        <v>7.5525446880000002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8.402751359377099</v>
      </c>
      <c r="BB5">
        <f t="shared" si="0"/>
        <v>216.2697515302936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13.956127155620196</v>
      </c>
      <c r="N6">
        <v>36.243620856650878</v>
      </c>
      <c r="O6">
        <v>0</v>
      </c>
      <c r="P6">
        <v>35.424890818460831</v>
      </c>
      <c r="Q6">
        <v>0</v>
      </c>
      <c r="R6">
        <v>6.5032203004727096</v>
      </c>
      <c r="S6">
        <v>8.0993214285714288</v>
      </c>
      <c r="T6">
        <v>0</v>
      </c>
      <c r="U6">
        <v>21.413712941616101</v>
      </c>
      <c r="V6">
        <v>6.3577811624215856</v>
      </c>
      <c r="W6">
        <v>13.999942857142857</v>
      </c>
      <c r="X6">
        <v>24.996199944714068</v>
      </c>
      <c r="Y6">
        <v>0</v>
      </c>
      <c r="Z6">
        <v>2.01070584</v>
      </c>
      <c r="AA6">
        <v>0</v>
      </c>
      <c r="AB6">
        <v>0</v>
      </c>
      <c r="AC6">
        <v>0</v>
      </c>
      <c r="AD6">
        <v>0.40529999999999999</v>
      </c>
      <c r="AE6">
        <v>9.4472976000000006</v>
      </c>
      <c r="AF6">
        <v>1.9662682</v>
      </c>
      <c r="AG6">
        <v>12.450441599999998</v>
      </c>
      <c r="AH6">
        <v>0</v>
      </c>
      <c r="AI6">
        <v>0</v>
      </c>
      <c r="AJ6">
        <v>0</v>
      </c>
      <c r="AK6">
        <v>15.767067150000001</v>
      </c>
      <c r="AL6">
        <v>0</v>
      </c>
      <c r="AM6">
        <v>0</v>
      </c>
      <c r="AN6">
        <v>0.65024826599999996</v>
      </c>
      <c r="AO6">
        <v>2.3000796000000001</v>
      </c>
      <c r="AP6">
        <v>3.7729036799999993</v>
      </c>
      <c r="AQ6">
        <v>0</v>
      </c>
      <c r="AR6">
        <v>1.3548288000000002</v>
      </c>
      <c r="AS6">
        <v>7.5525446880000002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8.402751359377099</v>
      </c>
      <c r="BB6">
        <f t="shared" si="0"/>
        <v>216.2697515302936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13.956127155620196</v>
      </c>
      <c r="N7">
        <v>36.243620856650878</v>
      </c>
      <c r="O7">
        <v>0</v>
      </c>
      <c r="P7">
        <v>35.424890818460831</v>
      </c>
      <c r="Q7">
        <v>0</v>
      </c>
      <c r="R7">
        <v>6.5032203004727096</v>
      </c>
      <c r="S7">
        <v>8.0993214285714288</v>
      </c>
      <c r="T7">
        <v>0</v>
      </c>
      <c r="U7">
        <v>21.413712941616101</v>
      </c>
      <c r="V7">
        <v>6.3577811624215856</v>
      </c>
      <c r="W7">
        <v>13.999942857142857</v>
      </c>
      <c r="X7">
        <v>24.996199944714068</v>
      </c>
      <c r="Y7">
        <v>0</v>
      </c>
      <c r="Z7">
        <v>0</v>
      </c>
      <c r="AA7">
        <v>0</v>
      </c>
      <c r="AB7">
        <v>0</v>
      </c>
      <c r="AC7">
        <v>0</v>
      </c>
      <c r="AD7">
        <v>0.40529999999999999</v>
      </c>
      <c r="AE7">
        <v>4.7236488000000003</v>
      </c>
      <c r="AF7">
        <v>1.9662682</v>
      </c>
      <c r="AG7">
        <v>12.450441599999998</v>
      </c>
      <c r="AH7">
        <v>0</v>
      </c>
      <c r="AI7">
        <v>0</v>
      </c>
      <c r="AJ7">
        <v>0</v>
      </c>
      <c r="AK7">
        <v>15.767067150000001</v>
      </c>
      <c r="AL7">
        <v>0</v>
      </c>
      <c r="AM7">
        <v>0</v>
      </c>
      <c r="AN7">
        <v>0.65024826599999996</v>
      </c>
      <c r="AO7">
        <v>2.3000796000000001</v>
      </c>
      <c r="AP7">
        <v>3.7729036799999993</v>
      </c>
      <c r="AQ7">
        <v>0</v>
      </c>
      <c r="AR7">
        <v>1.3548288000000002</v>
      </c>
      <c r="AS7">
        <v>7.5525446880000002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8.1508863527770998</v>
      </c>
      <c r="BB7">
        <f t="shared" si="0"/>
        <v>209.78726189689363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13.956127155620196</v>
      </c>
      <c r="N8">
        <v>36.243620856650878</v>
      </c>
      <c r="O8">
        <v>0</v>
      </c>
      <c r="P8">
        <v>35.424890818460831</v>
      </c>
      <c r="Q8">
        <v>0</v>
      </c>
      <c r="R8">
        <v>6.5032203004727096</v>
      </c>
      <c r="S8">
        <v>8.0993214285714288</v>
      </c>
      <c r="T8">
        <v>0</v>
      </c>
      <c r="U8">
        <v>21.413712941616101</v>
      </c>
      <c r="V8">
        <v>6.3577811624215856</v>
      </c>
      <c r="W8">
        <v>13.999942857142857</v>
      </c>
      <c r="X8">
        <v>24.996199944714068</v>
      </c>
      <c r="Y8">
        <v>0</v>
      </c>
      <c r="Z8">
        <v>0</v>
      </c>
      <c r="AA8">
        <v>0</v>
      </c>
      <c r="AB8">
        <v>0</v>
      </c>
      <c r="AC8">
        <v>0</v>
      </c>
      <c r="AD8">
        <v>0.40529999999999999</v>
      </c>
      <c r="AE8">
        <v>4.7236488000000003</v>
      </c>
      <c r="AF8">
        <v>1.9662682</v>
      </c>
      <c r="AG8">
        <v>12.450441599999998</v>
      </c>
      <c r="AH8">
        <v>0</v>
      </c>
      <c r="AI8">
        <v>0</v>
      </c>
      <c r="AJ8">
        <v>0</v>
      </c>
      <c r="AK8">
        <v>15.767067150000001</v>
      </c>
      <c r="AL8">
        <v>0</v>
      </c>
      <c r="AM8">
        <v>0</v>
      </c>
      <c r="AN8">
        <v>0.65024826599999996</v>
      </c>
      <c r="AO8">
        <v>2.3000796000000001</v>
      </c>
      <c r="AP8">
        <v>3.7729036799999993</v>
      </c>
      <c r="AQ8">
        <v>0</v>
      </c>
      <c r="AR8">
        <v>5.0806079999999998</v>
      </c>
      <c r="AS8">
        <v>7.5525446880000002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8.2902306175770981</v>
      </c>
      <c r="BB8">
        <f t="shared" si="0"/>
        <v>213.37369683209363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13.956127155620196</v>
      </c>
      <c r="N9">
        <v>36.243620856650878</v>
      </c>
      <c r="O9">
        <v>0</v>
      </c>
      <c r="P9">
        <v>35.424890818460831</v>
      </c>
      <c r="Q9">
        <v>0</v>
      </c>
      <c r="R9">
        <v>6.5032203004727096</v>
      </c>
      <c r="S9">
        <v>8.0993214285714288</v>
      </c>
      <c r="T9">
        <v>0</v>
      </c>
      <c r="U9">
        <v>21.413712941616101</v>
      </c>
      <c r="V9">
        <v>6.3577811624215856</v>
      </c>
      <c r="W9">
        <v>13.999942857142857</v>
      </c>
      <c r="X9">
        <v>24.996199944714068</v>
      </c>
      <c r="Y9">
        <v>0</v>
      </c>
      <c r="Z9">
        <v>0</v>
      </c>
      <c r="AA9">
        <v>0</v>
      </c>
      <c r="AB9">
        <v>0</v>
      </c>
      <c r="AC9">
        <v>0</v>
      </c>
      <c r="AD9">
        <v>0.40529999999999999</v>
      </c>
      <c r="AE9">
        <v>1.5745496000000003</v>
      </c>
      <c r="AF9">
        <v>1.9662682</v>
      </c>
      <c r="AG9">
        <v>12.450441599999998</v>
      </c>
      <c r="AH9">
        <v>0</v>
      </c>
      <c r="AI9">
        <v>0</v>
      </c>
      <c r="AJ9">
        <v>0</v>
      </c>
      <c r="AK9">
        <v>15.767067150000001</v>
      </c>
      <c r="AL9">
        <v>0</v>
      </c>
      <c r="AM9">
        <v>0</v>
      </c>
      <c r="AN9">
        <v>0.65024826599999996</v>
      </c>
      <c r="AO9">
        <v>2.3000796000000001</v>
      </c>
      <c r="AP9">
        <v>2.3580647999999997</v>
      </c>
      <c r="AQ9">
        <v>0</v>
      </c>
      <c r="AR9">
        <v>5.0806079999999998</v>
      </c>
      <c r="AS9">
        <v>7.5525446880000002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8.1195394641770999</v>
      </c>
      <c r="BB9">
        <f t="shared" si="0"/>
        <v>208.9804499054936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13.956127155620196</v>
      </c>
      <c r="N10">
        <v>36.243620856650878</v>
      </c>
      <c r="O10">
        <v>0</v>
      </c>
      <c r="P10">
        <v>35.424890818460831</v>
      </c>
      <c r="Q10">
        <v>0</v>
      </c>
      <c r="R10">
        <v>6.5032203004727096</v>
      </c>
      <c r="S10">
        <v>8.0993214285714288</v>
      </c>
      <c r="T10">
        <v>0</v>
      </c>
      <c r="U10">
        <v>21.413712941616101</v>
      </c>
      <c r="V10">
        <v>6.3577811624215856</v>
      </c>
      <c r="W10">
        <v>13.999942857142857</v>
      </c>
      <c r="X10">
        <v>24.996199944714068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0.40529999999999999</v>
      </c>
      <c r="AE10">
        <v>0</v>
      </c>
      <c r="AF10">
        <v>1.9662682</v>
      </c>
      <c r="AG10">
        <v>12.450441599999998</v>
      </c>
      <c r="AH10">
        <v>0</v>
      </c>
      <c r="AI10">
        <v>0</v>
      </c>
      <c r="AJ10">
        <v>0</v>
      </c>
      <c r="AK10">
        <v>15.767067150000001</v>
      </c>
      <c r="AL10">
        <v>0</v>
      </c>
      <c r="AM10">
        <v>0</v>
      </c>
      <c r="AN10">
        <v>0.65024826599999996</v>
      </c>
      <c r="AO10">
        <v>2.3000796000000001</v>
      </c>
      <c r="AP10">
        <v>2.3580647999999997</v>
      </c>
      <c r="AQ10">
        <v>0</v>
      </c>
      <c r="AR10">
        <v>5.0806079999999998</v>
      </c>
      <c r="AS10">
        <v>7.5525446880000002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8.0606512491770985</v>
      </c>
      <c r="BB10">
        <f t="shared" si="0"/>
        <v>207.46478852049358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1.5905903883073436E-4</v>
      </c>
      <c r="L11">
        <v>0</v>
      </c>
      <c r="M11">
        <v>14.107902121781194</v>
      </c>
      <c r="N11">
        <v>36.243620856650878</v>
      </c>
      <c r="O11">
        <v>0</v>
      </c>
      <c r="P11">
        <v>35.424890818460831</v>
      </c>
      <c r="Q11">
        <v>0</v>
      </c>
      <c r="R11">
        <v>6.4988997621878717</v>
      </c>
      <c r="S11">
        <v>8.0926656441626097</v>
      </c>
      <c r="T11">
        <v>0</v>
      </c>
      <c r="U11">
        <v>21.413712941616101</v>
      </c>
      <c r="V11">
        <v>6.3577811624215856</v>
      </c>
      <c r="W11">
        <v>13.999942857142857</v>
      </c>
      <c r="X11">
        <v>24.996199944714068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0.40529999999999999</v>
      </c>
      <c r="AE11">
        <v>0</v>
      </c>
      <c r="AF11">
        <v>1.9662682</v>
      </c>
      <c r="AG11">
        <v>12.450441599999998</v>
      </c>
      <c r="AH11">
        <v>0</v>
      </c>
      <c r="AI11">
        <v>0</v>
      </c>
      <c r="AJ11">
        <v>0</v>
      </c>
      <c r="AK11">
        <v>15.767067150000001</v>
      </c>
      <c r="AL11">
        <v>0</v>
      </c>
      <c r="AM11">
        <v>0</v>
      </c>
      <c r="AN11">
        <v>0.65024826599999996</v>
      </c>
      <c r="AO11">
        <v>2.3000796000000001</v>
      </c>
      <c r="AP11">
        <v>2.3580647999999997</v>
      </c>
      <c r="AQ11">
        <v>0</v>
      </c>
      <c r="AR11">
        <v>5.0806079999999998</v>
      </c>
      <c r="AS11">
        <v>4.8699468479999997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7.9656005097208906</v>
      </c>
      <c r="BB11">
        <f t="shared" si="0"/>
        <v>205.01819912245597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14.107902121781194</v>
      </c>
      <c r="N12">
        <v>36.243620856650878</v>
      </c>
      <c r="O12">
        <v>0</v>
      </c>
      <c r="P12">
        <v>35.424890818460831</v>
      </c>
      <c r="Q12">
        <v>0</v>
      </c>
      <c r="R12">
        <v>6.5032204122057822</v>
      </c>
      <c r="S12">
        <v>8.0926656239475836</v>
      </c>
      <c r="T12">
        <v>0</v>
      </c>
      <c r="U12">
        <v>21.413712941616101</v>
      </c>
      <c r="V12">
        <v>6.3577811624215856</v>
      </c>
      <c r="W12">
        <v>13.999942857142857</v>
      </c>
      <c r="X12">
        <v>24.996199944714068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0.40529999999999999</v>
      </c>
      <c r="AE12">
        <v>0</v>
      </c>
      <c r="AF12">
        <v>1.9662682</v>
      </c>
      <c r="AG12">
        <v>12.450441599999998</v>
      </c>
      <c r="AH12">
        <v>0</v>
      </c>
      <c r="AI12">
        <v>0</v>
      </c>
      <c r="AJ12">
        <v>0</v>
      </c>
      <c r="AK12">
        <v>15.767067150000001</v>
      </c>
      <c r="AL12">
        <v>0</v>
      </c>
      <c r="AM12">
        <v>0</v>
      </c>
      <c r="AN12">
        <v>0.65024826599999996</v>
      </c>
      <c r="AO12">
        <v>2.3000796000000001</v>
      </c>
      <c r="AP12">
        <v>2.3580647999999997</v>
      </c>
      <c r="AQ12">
        <v>0</v>
      </c>
      <c r="AR12">
        <v>5.0806079999999998</v>
      </c>
      <c r="AS12">
        <v>4.8699468479999997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7.965756124128327</v>
      </c>
      <c r="BB12">
        <f t="shared" si="0"/>
        <v>205.02220507881262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1.8254890694938347E-4</v>
      </c>
      <c r="L13">
        <v>0</v>
      </c>
      <c r="M13">
        <v>14.107902121781194</v>
      </c>
      <c r="N13">
        <v>36.243620856650878</v>
      </c>
      <c r="O13">
        <v>0</v>
      </c>
      <c r="P13">
        <v>35.424890818460831</v>
      </c>
      <c r="Q13">
        <v>0</v>
      </c>
      <c r="R13">
        <v>6.5032204122057822</v>
      </c>
      <c r="S13">
        <v>8.0926656239475836</v>
      </c>
      <c r="T13">
        <v>0</v>
      </c>
      <c r="U13">
        <v>21.413712941616101</v>
      </c>
      <c r="V13">
        <v>6.3577811624215856</v>
      </c>
      <c r="W13">
        <v>13.999942857142857</v>
      </c>
      <c r="X13">
        <v>24.996199944714068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0.40529999999999999</v>
      </c>
      <c r="AE13">
        <v>0</v>
      </c>
      <c r="AF13">
        <v>1.9662682</v>
      </c>
      <c r="AG13">
        <v>12.450441599999998</v>
      </c>
      <c r="AH13">
        <v>0</v>
      </c>
      <c r="AI13">
        <v>0</v>
      </c>
      <c r="AJ13">
        <v>0</v>
      </c>
      <c r="AK13">
        <v>15.767067150000001</v>
      </c>
      <c r="AL13">
        <v>0</v>
      </c>
      <c r="AM13">
        <v>0</v>
      </c>
      <c r="AN13">
        <v>0.65024826599999996</v>
      </c>
      <c r="AO13">
        <v>2.3000796000000001</v>
      </c>
      <c r="AP13">
        <v>1.9650540000000003</v>
      </c>
      <c r="AQ13">
        <v>0</v>
      </c>
      <c r="AR13">
        <v>5.0806079999999998</v>
      </c>
      <c r="AS13">
        <v>4.8699468479999997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7.9510644702574469</v>
      </c>
      <c r="BB13">
        <f t="shared" si="0"/>
        <v>204.64406848159044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1.3794376505654751E-4</v>
      </c>
      <c r="L14">
        <v>0</v>
      </c>
      <c r="M14">
        <v>14.107902121781194</v>
      </c>
      <c r="N14">
        <v>36.243620856650878</v>
      </c>
      <c r="O14">
        <v>0</v>
      </c>
      <c r="P14">
        <v>35.424890818460831</v>
      </c>
      <c r="Q14">
        <v>0</v>
      </c>
      <c r="R14">
        <v>6.5032204122057822</v>
      </c>
      <c r="S14">
        <v>8.0926656239475836</v>
      </c>
      <c r="T14">
        <v>0</v>
      </c>
      <c r="U14">
        <v>21.413712941616101</v>
      </c>
      <c r="V14">
        <v>6.3577811624215856</v>
      </c>
      <c r="W14">
        <v>13.999942857142857</v>
      </c>
      <c r="X14">
        <v>24.996199944714068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0.40529999999999999</v>
      </c>
      <c r="AE14">
        <v>0</v>
      </c>
      <c r="AF14">
        <v>1.9662682</v>
      </c>
      <c r="AG14">
        <v>12.450441599999998</v>
      </c>
      <c r="AH14">
        <v>0</v>
      </c>
      <c r="AI14">
        <v>0</v>
      </c>
      <c r="AJ14">
        <v>0</v>
      </c>
      <c r="AK14">
        <v>15.767067150000001</v>
      </c>
      <c r="AL14">
        <v>0</v>
      </c>
      <c r="AM14">
        <v>0</v>
      </c>
      <c r="AN14">
        <v>0.65024826599999996</v>
      </c>
      <c r="AO14">
        <v>2.3000796000000001</v>
      </c>
      <c r="AP14">
        <v>1.9650540000000003</v>
      </c>
      <c r="AQ14">
        <v>0</v>
      </c>
      <c r="AR14">
        <v>5.0806079999999998</v>
      </c>
      <c r="AS14">
        <v>4.8699468479999997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7.951062802025139</v>
      </c>
      <c r="BB14">
        <f t="shared" si="0"/>
        <v>204.64402554468086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1.9445207052403818E-4</v>
      </c>
      <c r="L15">
        <v>0</v>
      </c>
      <c r="M15">
        <v>14.107902121781194</v>
      </c>
      <c r="N15">
        <v>36.243620856650878</v>
      </c>
      <c r="O15">
        <v>0</v>
      </c>
      <c r="P15">
        <v>35.424890818460831</v>
      </c>
      <c r="Q15">
        <v>0</v>
      </c>
      <c r="R15">
        <v>6.5032204122057822</v>
      </c>
      <c r="S15">
        <v>8.0926656239475836</v>
      </c>
      <c r="T15">
        <v>0</v>
      </c>
      <c r="U15">
        <v>21.413712941616101</v>
      </c>
      <c r="V15">
        <v>6.3556770186335401</v>
      </c>
      <c r="W15">
        <v>13.999942857142857</v>
      </c>
      <c r="X15">
        <v>24.996199944714068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0.40529999999999999</v>
      </c>
      <c r="AE15">
        <v>0</v>
      </c>
      <c r="AF15">
        <v>1.9662682</v>
      </c>
      <c r="AG15">
        <v>12.450441599999998</v>
      </c>
      <c r="AH15">
        <v>0</v>
      </c>
      <c r="AI15">
        <v>0</v>
      </c>
      <c r="AJ15">
        <v>0</v>
      </c>
      <c r="AK15">
        <v>15.767067150000001</v>
      </c>
      <c r="AL15">
        <v>0</v>
      </c>
      <c r="AM15">
        <v>0</v>
      </c>
      <c r="AN15">
        <v>0.65024826599999996</v>
      </c>
      <c r="AO15">
        <v>2.3000796000000001</v>
      </c>
      <c r="AP15">
        <v>1.9650540000000003</v>
      </c>
      <c r="AQ15">
        <v>0</v>
      </c>
      <c r="AR15">
        <v>6.7741439999999988</v>
      </c>
      <c r="AS15">
        <v>6.6033177600000004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8.0791523871110726</v>
      </c>
      <c r="BB15">
        <f t="shared" si="0"/>
        <v>207.94079523611234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1.9445207052403818E-4</v>
      </c>
      <c r="L16">
        <v>0</v>
      </c>
      <c r="M16">
        <v>14.107902121781194</v>
      </c>
      <c r="N16">
        <v>36.243620856650878</v>
      </c>
      <c r="O16">
        <v>0</v>
      </c>
      <c r="P16">
        <v>35.424890818460831</v>
      </c>
      <c r="Q16">
        <v>0</v>
      </c>
      <c r="R16">
        <v>6.5032204122057822</v>
      </c>
      <c r="S16">
        <v>8.0926656239475836</v>
      </c>
      <c r="T16">
        <v>0</v>
      </c>
      <c r="U16">
        <v>21.413712941616101</v>
      </c>
      <c r="V16">
        <v>6.3556770186335401</v>
      </c>
      <c r="W16">
        <v>13.999942857142857</v>
      </c>
      <c r="X16">
        <v>24.996199944714068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0.40529999999999999</v>
      </c>
      <c r="AE16">
        <v>0</v>
      </c>
      <c r="AF16">
        <v>1.9662682</v>
      </c>
      <c r="AG16">
        <v>12.450441599999998</v>
      </c>
      <c r="AH16">
        <v>0</v>
      </c>
      <c r="AI16">
        <v>0</v>
      </c>
      <c r="AJ16">
        <v>0</v>
      </c>
      <c r="AK16">
        <v>15.767067150000001</v>
      </c>
      <c r="AL16">
        <v>0</v>
      </c>
      <c r="AM16">
        <v>0</v>
      </c>
      <c r="AN16">
        <v>0.65024826599999996</v>
      </c>
      <c r="AO16">
        <v>2.3000796000000001</v>
      </c>
      <c r="AP16">
        <v>1.9650540000000003</v>
      </c>
      <c r="AQ16">
        <v>0</v>
      </c>
      <c r="AR16">
        <v>6.7741439999999988</v>
      </c>
      <c r="AS16">
        <v>6.6033177600000004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8.0791523871110726</v>
      </c>
      <c r="BB16">
        <f t="shared" si="0"/>
        <v>207.94079523611234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1.9445207052403818E-4</v>
      </c>
      <c r="L17">
        <v>0</v>
      </c>
      <c r="M17">
        <v>14.107902121781194</v>
      </c>
      <c r="N17">
        <v>36.243620856650878</v>
      </c>
      <c r="O17">
        <v>0</v>
      </c>
      <c r="P17">
        <v>35.424890818460831</v>
      </c>
      <c r="Q17">
        <v>0</v>
      </c>
      <c r="R17">
        <v>6.5032204122057822</v>
      </c>
      <c r="S17">
        <v>8.0926656239475836</v>
      </c>
      <c r="T17">
        <v>0</v>
      </c>
      <c r="U17">
        <v>21.413712941616101</v>
      </c>
      <c r="V17">
        <v>6.3556770186335401</v>
      </c>
      <c r="W17">
        <v>13.999942857142857</v>
      </c>
      <c r="X17">
        <v>24.996199944714068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0.40529999999999999</v>
      </c>
      <c r="AE17">
        <v>0</v>
      </c>
      <c r="AF17">
        <v>1.9662682</v>
      </c>
      <c r="AG17">
        <v>12.450441599999998</v>
      </c>
      <c r="AH17">
        <v>0</v>
      </c>
      <c r="AI17">
        <v>0</v>
      </c>
      <c r="AJ17">
        <v>0</v>
      </c>
      <c r="AK17">
        <v>15.767067150000001</v>
      </c>
      <c r="AL17">
        <v>0</v>
      </c>
      <c r="AM17">
        <v>0</v>
      </c>
      <c r="AN17">
        <v>0.65024826599999996</v>
      </c>
      <c r="AO17">
        <v>2.3000796000000001</v>
      </c>
      <c r="AP17">
        <v>1.9650540000000003</v>
      </c>
      <c r="AQ17">
        <v>0</v>
      </c>
      <c r="AR17">
        <v>6.7741439999999988</v>
      </c>
      <c r="AS17">
        <v>6.6033177600000004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8.0791523871110726</v>
      </c>
      <c r="BB17">
        <f t="shared" si="0"/>
        <v>207.94079523611234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1.9445207052403818E-4</v>
      </c>
      <c r="L18">
        <v>0</v>
      </c>
      <c r="M18">
        <v>14.107902121781194</v>
      </c>
      <c r="N18">
        <v>36.243620856650878</v>
      </c>
      <c r="O18">
        <v>0</v>
      </c>
      <c r="P18">
        <v>35.424890818460831</v>
      </c>
      <c r="Q18">
        <v>0</v>
      </c>
      <c r="R18">
        <v>6.5032204122057822</v>
      </c>
      <c r="S18">
        <v>8.0926656239475836</v>
      </c>
      <c r="T18">
        <v>0</v>
      </c>
      <c r="U18">
        <v>21.413712941616101</v>
      </c>
      <c r="V18">
        <v>6.3556770186335401</v>
      </c>
      <c r="W18">
        <v>13.999942857142857</v>
      </c>
      <c r="X18">
        <v>24.996199944714068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0.40529999999999999</v>
      </c>
      <c r="AE18">
        <v>0</v>
      </c>
      <c r="AF18">
        <v>1.9662682</v>
      </c>
      <c r="AG18">
        <v>12.450441599999998</v>
      </c>
      <c r="AH18">
        <v>5.8116700000000003</v>
      </c>
      <c r="AI18">
        <v>0</v>
      </c>
      <c r="AJ18">
        <v>0</v>
      </c>
      <c r="AK18">
        <v>15.767067150000001</v>
      </c>
      <c r="AL18">
        <v>0</v>
      </c>
      <c r="AM18">
        <v>0</v>
      </c>
      <c r="AN18">
        <v>0.65024826599999996</v>
      </c>
      <c r="AO18">
        <v>2.3000796000000001</v>
      </c>
      <c r="AP18">
        <v>1.9650540000000003</v>
      </c>
      <c r="AQ18">
        <v>0</v>
      </c>
      <c r="AR18">
        <v>6.7741439999999988</v>
      </c>
      <c r="AS18">
        <v>6.6033177600000004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8.2965088451110738</v>
      </c>
      <c r="BB18">
        <f t="shared" si="0"/>
        <v>213.53510877811232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1.9445207052403818E-4</v>
      </c>
      <c r="L19">
        <v>0</v>
      </c>
      <c r="M19">
        <v>14.107902121781194</v>
      </c>
      <c r="N19">
        <v>36.243620856650878</v>
      </c>
      <c r="O19">
        <v>0</v>
      </c>
      <c r="P19">
        <v>35.424890818460831</v>
      </c>
      <c r="Q19">
        <v>0</v>
      </c>
      <c r="R19">
        <v>6.5032204122057822</v>
      </c>
      <c r="S19">
        <v>8.0926656239475836</v>
      </c>
      <c r="T19">
        <v>0</v>
      </c>
      <c r="U19">
        <v>21.413712941616101</v>
      </c>
      <c r="V19">
        <v>6.3556770186335401</v>
      </c>
      <c r="W19">
        <v>13.999942857142857</v>
      </c>
      <c r="X19">
        <v>24.996199944714068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0.40529999999999999</v>
      </c>
      <c r="AE19">
        <v>0</v>
      </c>
      <c r="AF19">
        <v>1.9662682</v>
      </c>
      <c r="AG19">
        <v>12.450441599999998</v>
      </c>
      <c r="AH19">
        <v>5.8116700000000003</v>
      </c>
      <c r="AI19">
        <v>0</v>
      </c>
      <c r="AJ19">
        <v>0</v>
      </c>
      <c r="AK19">
        <v>15.767067150000001</v>
      </c>
      <c r="AL19">
        <v>0</v>
      </c>
      <c r="AM19">
        <v>0</v>
      </c>
      <c r="AN19">
        <v>0.65024826599999996</v>
      </c>
      <c r="AO19">
        <v>2.3000796000000001</v>
      </c>
      <c r="AP19">
        <v>2.1615594000000002</v>
      </c>
      <c r="AQ19">
        <v>0</v>
      </c>
      <c r="AR19">
        <v>6.7741439999999988</v>
      </c>
      <c r="AS19">
        <v>6.6033177600000004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8.3038582391110722</v>
      </c>
      <c r="BB19">
        <f t="shared" si="0"/>
        <v>213.72426478411231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1.9445207052403818E-4</v>
      </c>
      <c r="L20">
        <v>0</v>
      </c>
      <c r="M20">
        <v>14.107902121781194</v>
      </c>
      <c r="N20">
        <v>36.243620856650878</v>
      </c>
      <c r="O20">
        <v>0</v>
      </c>
      <c r="P20">
        <v>35.424890818460831</v>
      </c>
      <c r="Q20">
        <v>0</v>
      </c>
      <c r="R20">
        <v>6.5032204122057822</v>
      </c>
      <c r="S20">
        <v>8.0926656239475836</v>
      </c>
      <c r="T20">
        <v>0</v>
      </c>
      <c r="U20">
        <v>21.413712941616101</v>
      </c>
      <c r="V20">
        <v>6.3556770186335401</v>
      </c>
      <c r="W20">
        <v>13.999942857142857</v>
      </c>
      <c r="X20">
        <v>24.996199944714068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0.40529999999999999</v>
      </c>
      <c r="AE20">
        <v>0</v>
      </c>
      <c r="AF20">
        <v>1.9662682</v>
      </c>
      <c r="AG20">
        <v>12.450441599999998</v>
      </c>
      <c r="AH20">
        <v>5.8116700000000003</v>
      </c>
      <c r="AI20">
        <v>0</v>
      </c>
      <c r="AJ20">
        <v>0</v>
      </c>
      <c r="AK20">
        <v>15.767067150000001</v>
      </c>
      <c r="AL20">
        <v>0</v>
      </c>
      <c r="AM20">
        <v>0</v>
      </c>
      <c r="AN20">
        <v>0.65024826599999996</v>
      </c>
      <c r="AO20">
        <v>2.3000796000000001</v>
      </c>
      <c r="AP20">
        <v>2.1615594000000002</v>
      </c>
      <c r="AQ20">
        <v>0</v>
      </c>
      <c r="AR20">
        <v>6.7741439999999988</v>
      </c>
      <c r="AS20">
        <v>6.6033177600000004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8.3038582391110722</v>
      </c>
      <c r="BB20">
        <f t="shared" si="0"/>
        <v>213.72426478411231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1.9445207052403818E-4</v>
      </c>
      <c r="L21">
        <v>0</v>
      </c>
      <c r="M21">
        <v>14.107902121781194</v>
      </c>
      <c r="N21">
        <v>36.243620856650878</v>
      </c>
      <c r="O21">
        <v>0</v>
      </c>
      <c r="P21">
        <v>35.424890818460831</v>
      </c>
      <c r="Q21">
        <v>0</v>
      </c>
      <c r="R21">
        <v>6.5032204122057822</v>
      </c>
      <c r="S21">
        <v>8.0926656239475836</v>
      </c>
      <c r="T21">
        <v>0</v>
      </c>
      <c r="U21">
        <v>21.413712941616101</v>
      </c>
      <c r="V21">
        <v>6.3556770186335401</v>
      </c>
      <c r="W21">
        <v>13.999942857142857</v>
      </c>
      <c r="X21">
        <v>24.996199944714068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0.40529999999999999</v>
      </c>
      <c r="AE21">
        <v>0</v>
      </c>
      <c r="AF21">
        <v>1.9662682</v>
      </c>
      <c r="AG21">
        <v>12.450441599999998</v>
      </c>
      <c r="AH21">
        <v>5.8116700000000003</v>
      </c>
      <c r="AI21">
        <v>0</v>
      </c>
      <c r="AJ21">
        <v>0</v>
      </c>
      <c r="AK21">
        <v>15.767067150000001</v>
      </c>
      <c r="AL21">
        <v>0</v>
      </c>
      <c r="AM21">
        <v>0</v>
      </c>
      <c r="AN21">
        <v>0.65024826599999996</v>
      </c>
      <c r="AO21">
        <v>2.3000796000000001</v>
      </c>
      <c r="AP21">
        <v>2.1615594000000002</v>
      </c>
      <c r="AQ21">
        <v>0</v>
      </c>
      <c r="AR21">
        <v>6.7741439999999988</v>
      </c>
      <c r="AS21">
        <v>6.6033177600000004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8.3038582391110722</v>
      </c>
      <c r="BB21">
        <f t="shared" si="0"/>
        <v>213.72426478411231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1.9445207052403818E-4</v>
      </c>
      <c r="L22">
        <v>0</v>
      </c>
      <c r="M22">
        <v>14.107902121781194</v>
      </c>
      <c r="N22">
        <v>36.243620856650878</v>
      </c>
      <c r="O22">
        <v>0</v>
      </c>
      <c r="P22">
        <v>35.424890818460831</v>
      </c>
      <c r="Q22">
        <v>0</v>
      </c>
      <c r="R22">
        <v>6.5032204122057822</v>
      </c>
      <c r="S22">
        <v>8.0926656239475836</v>
      </c>
      <c r="T22">
        <v>0</v>
      </c>
      <c r="U22">
        <v>21.413712941616101</v>
      </c>
      <c r="V22">
        <v>6.3556770186335401</v>
      </c>
      <c r="W22">
        <v>13.999942857142857</v>
      </c>
      <c r="X22">
        <v>24.996199944714068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0.40529999999999999</v>
      </c>
      <c r="AE22">
        <v>0</v>
      </c>
      <c r="AF22">
        <v>1.9662682</v>
      </c>
      <c r="AG22">
        <v>12.450441599999998</v>
      </c>
      <c r="AH22">
        <v>5.8116700000000003</v>
      </c>
      <c r="AI22">
        <v>0</v>
      </c>
      <c r="AJ22">
        <v>0</v>
      </c>
      <c r="AK22">
        <v>15.767067150000001</v>
      </c>
      <c r="AL22">
        <v>0</v>
      </c>
      <c r="AM22">
        <v>0</v>
      </c>
      <c r="AN22">
        <v>0.65024826599999996</v>
      </c>
      <c r="AO22">
        <v>2.3000796000000001</v>
      </c>
      <c r="AP22">
        <v>2.1615594000000002</v>
      </c>
      <c r="AQ22">
        <v>0</v>
      </c>
      <c r="AR22">
        <v>6.7741439999999988</v>
      </c>
      <c r="AS22">
        <v>6.6033177600000004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8.3038582391110722</v>
      </c>
      <c r="BB22">
        <f t="shared" si="0"/>
        <v>213.72426478411231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4.6852275043093563</v>
      </c>
      <c r="L23">
        <v>0</v>
      </c>
      <c r="M23">
        <v>14.107902121781194</v>
      </c>
      <c r="N23">
        <v>36.243620856650878</v>
      </c>
      <c r="O23">
        <v>0</v>
      </c>
      <c r="P23">
        <v>34.039327529720119</v>
      </c>
      <c r="Q23">
        <v>0</v>
      </c>
      <c r="R23">
        <v>6.5032204122057822</v>
      </c>
      <c r="S23">
        <v>8.0926656239475836</v>
      </c>
      <c r="T23">
        <v>0</v>
      </c>
      <c r="U23">
        <v>21.413712941616101</v>
      </c>
      <c r="V23">
        <v>6.3556770186335401</v>
      </c>
      <c r="W23">
        <v>13.999942857142857</v>
      </c>
      <c r="X23">
        <v>24.996199944714068</v>
      </c>
      <c r="Y23">
        <v>0</v>
      </c>
      <c r="Z23">
        <v>2.01070584</v>
      </c>
      <c r="AA23">
        <v>0</v>
      </c>
      <c r="AB23">
        <v>0</v>
      </c>
      <c r="AC23">
        <v>0</v>
      </c>
      <c r="AD23">
        <v>0.40529999999999999</v>
      </c>
      <c r="AE23">
        <v>0</v>
      </c>
      <c r="AF23">
        <v>1.9662682</v>
      </c>
      <c r="AG23">
        <v>12.450441599999998</v>
      </c>
      <c r="AH23">
        <v>7.1774124500000003</v>
      </c>
      <c r="AI23">
        <v>0</v>
      </c>
      <c r="AJ23">
        <v>0</v>
      </c>
      <c r="AK23">
        <v>15.767067150000001</v>
      </c>
      <c r="AL23">
        <v>0</v>
      </c>
      <c r="AM23">
        <v>0</v>
      </c>
      <c r="AN23">
        <v>0.65024826599999996</v>
      </c>
      <c r="AO23">
        <v>2.3000796000000001</v>
      </c>
      <c r="AP23">
        <v>2.1615594000000002</v>
      </c>
      <c r="AQ23">
        <v>0</v>
      </c>
      <c r="AR23">
        <v>6.7741439999999988</v>
      </c>
      <c r="AS23">
        <v>6.6033177600000004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8.5535374918138878</v>
      </c>
      <c r="BB23">
        <f t="shared" si="0"/>
        <v>220.15050358490763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4.6852275043093563</v>
      </c>
      <c r="L24">
        <v>0</v>
      </c>
      <c r="M24">
        <v>14.107902121781194</v>
      </c>
      <c r="N24">
        <v>36.243620856650878</v>
      </c>
      <c r="O24">
        <v>0</v>
      </c>
      <c r="P24">
        <v>34.039327529720119</v>
      </c>
      <c r="Q24">
        <v>0</v>
      </c>
      <c r="R24">
        <v>6.5032204122057822</v>
      </c>
      <c r="S24">
        <v>8.0926656239475836</v>
      </c>
      <c r="T24">
        <v>0</v>
      </c>
      <c r="U24">
        <v>21.413712941616101</v>
      </c>
      <c r="V24">
        <v>6.3556770186335401</v>
      </c>
      <c r="W24">
        <v>13.999942857142857</v>
      </c>
      <c r="X24">
        <v>24.996199944714068</v>
      </c>
      <c r="Y24">
        <v>0</v>
      </c>
      <c r="Z24">
        <v>2.01070584</v>
      </c>
      <c r="AA24">
        <v>0</v>
      </c>
      <c r="AB24">
        <v>0</v>
      </c>
      <c r="AC24">
        <v>0</v>
      </c>
      <c r="AD24">
        <v>2.79657</v>
      </c>
      <c r="AE24">
        <v>4.7236488000000003</v>
      </c>
      <c r="AF24">
        <v>1.9662682</v>
      </c>
      <c r="AG24">
        <v>12.450441599999998</v>
      </c>
      <c r="AH24">
        <v>14.354824899999999</v>
      </c>
      <c r="AI24">
        <v>0</v>
      </c>
      <c r="AJ24">
        <v>0</v>
      </c>
      <c r="AK24">
        <v>15.767067150000001</v>
      </c>
      <c r="AL24">
        <v>0</v>
      </c>
      <c r="AM24">
        <v>0</v>
      </c>
      <c r="AN24">
        <v>0.65024826599999996</v>
      </c>
      <c r="AO24">
        <v>2.3000796000000001</v>
      </c>
      <c r="AP24">
        <v>2.1615594000000002</v>
      </c>
      <c r="AQ24">
        <v>4.7747570000000001</v>
      </c>
      <c r="AR24">
        <v>6.7741439999999988</v>
      </c>
      <c r="AS24">
        <v>6.6033177600000004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9.2666467968138875</v>
      </c>
      <c r="BB24">
        <f t="shared" si="0"/>
        <v>238.50448252990765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4.6852275068888707</v>
      </c>
      <c r="L25">
        <v>0</v>
      </c>
      <c r="M25">
        <v>14.107902121781194</v>
      </c>
      <c r="N25">
        <v>36.243620856650878</v>
      </c>
      <c r="O25">
        <v>0</v>
      </c>
      <c r="P25">
        <v>34.039327529720119</v>
      </c>
      <c r="Q25">
        <v>0</v>
      </c>
      <c r="R25">
        <v>6.5032204122057822</v>
      </c>
      <c r="S25">
        <v>8.0926656239475836</v>
      </c>
      <c r="T25">
        <v>0</v>
      </c>
      <c r="U25">
        <v>21.413712941616101</v>
      </c>
      <c r="V25">
        <v>5.8485916384222048</v>
      </c>
      <c r="W25">
        <v>13.999942857142857</v>
      </c>
      <c r="X25">
        <v>24.996199944714068</v>
      </c>
      <c r="Y25">
        <v>0</v>
      </c>
      <c r="Z25">
        <v>2.01070584</v>
      </c>
      <c r="AA25">
        <v>0</v>
      </c>
      <c r="AB25">
        <v>0</v>
      </c>
      <c r="AC25">
        <v>2.9697708320000005</v>
      </c>
      <c r="AD25">
        <v>2.79657</v>
      </c>
      <c r="AE25">
        <v>9.4472976000000006</v>
      </c>
      <c r="AF25">
        <v>1.9662682</v>
      </c>
      <c r="AG25">
        <v>12.450441599999998</v>
      </c>
      <c r="AH25">
        <v>21.532237349999999</v>
      </c>
      <c r="AI25">
        <v>0</v>
      </c>
      <c r="AJ25">
        <v>0</v>
      </c>
      <c r="AK25">
        <v>15.767067150000001</v>
      </c>
      <c r="AL25">
        <v>0</v>
      </c>
      <c r="AM25">
        <v>1.59534804</v>
      </c>
      <c r="AN25">
        <v>0.65024826599999996</v>
      </c>
      <c r="AO25">
        <v>2.3000796000000001</v>
      </c>
      <c r="AP25">
        <v>2.1615594000000002</v>
      </c>
      <c r="AQ25">
        <v>9.5495140000000003</v>
      </c>
      <c r="AR25">
        <v>6.7741439999999988</v>
      </c>
      <c r="AS25">
        <v>6.6033177600000004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10.042092712895492</v>
      </c>
      <c r="BB25">
        <f t="shared" si="0"/>
        <v>258.46288835819416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4.6852275068888707</v>
      </c>
      <c r="L26">
        <v>0</v>
      </c>
      <c r="M26">
        <v>14.107902121781194</v>
      </c>
      <c r="N26">
        <v>36.243620856650878</v>
      </c>
      <c r="O26">
        <v>0</v>
      </c>
      <c r="P26">
        <v>34.039327529720119</v>
      </c>
      <c r="Q26">
        <v>0</v>
      </c>
      <c r="R26">
        <v>6.5032204122057822</v>
      </c>
      <c r="S26">
        <v>8.0926656239475836</v>
      </c>
      <c r="T26">
        <v>0</v>
      </c>
      <c r="U26">
        <v>21.413712941616101</v>
      </c>
      <c r="V26">
        <v>6.3577811624215856</v>
      </c>
      <c r="W26">
        <v>13.999942857142857</v>
      </c>
      <c r="X26">
        <v>24.996199944714068</v>
      </c>
      <c r="Y26">
        <v>0</v>
      </c>
      <c r="Z26">
        <v>2.01070584</v>
      </c>
      <c r="AA26">
        <v>0</v>
      </c>
      <c r="AB26">
        <v>4.0076610000000006</v>
      </c>
      <c r="AC26">
        <v>2.9697708320000005</v>
      </c>
      <c r="AD26">
        <v>5.59314</v>
      </c>
      <c r="AE26">
        <v>12.63576054</v>
      </c>
      <c r="AF26">
        <v>1.9662682</v>
      </c>
      <c r="AG26">
        <v>12.450441599999998</v>
      </c>
      <c r="AH26">
        <v>28.709649799999994</v>
      </c>
      <c r="AI26">
        <v>0</v>
      </c>
      <c r="AJ26">
        <v>0</v>
      </c>
      <c r="AK26">
        <v>15.767067150000001</v>
      </c>
      <c r="AL26">
        <v>0</v>
      </c>
      <c r="AM26">
        <v>3.1906960799999999</v>
      </c>
      <c r="AN26">
        <v>0.65024826599999996</v>
      </c>
      <c r="AO26">
        <v>2.3000796000000001</v>
      </c>
      <c r="AP26">
        <v>2.1615594000000002</v>
      </c>
      <c r="AQ26">
        <v>9.5495140000000003</v>
      </c>
      <c r="AR26">
        <v>6.7741439999999988</v>
      </c>
      <c r="AS26">
        <v>6.6033177600000004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10.762964356918094</v>
      </c>
      <c r="BB26">
        <f t="shared" si="0"/>
        <v>277.01666066817091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4.6852275068888707</v>
      </c>
      <c r="L27">
        <v>0</v>
      </c>
      <c r="M27">
        <v>14.107902121781194</v>
      </c>
      <c r="N27">
        <v>36.243620856650878</v>
      </c>
      <c r="O27">
        <v>0</v>
      </c>
      <c r="P27">
        <v>34.039327529720119</v>
      </c>
      <c r="Q27">
        <v>0</v>
      </c>
      <c r="R27">
        <v>6.5032203004727096</v>
      </c>
      <c r="S27">
        <v>8.0993214285714288</v>
      </c>
      <c r="T27">
        <v>0</v>
      </c>
      <c r="U27">
        <v>21.413712941616101</v>
      </c>
      <c r="V27">
        <v>6.150029</v>
      </c>
      <c r="W27">
        <v>13.999942857142857</v>
      </c>
      <c r="X27">
        <v>24.996199944714068</v>
      </c>
      <c r="Y27">
        <v>0</v>
      </c>
      <c r="Z27">
        <v>4.0160119999999999</v>
      </c>
      <c r="AA27">
        <v>0</v>
      </c>
      <c r="AB27">
        <v>8.0562165000000014</v>
      </c>
      <c r="AC27">
        <v>5.9395416639999992</v>
      </c>
      <c r="AD27">
        <v>8.3897100000000009</v>
      </c>
      <c r="AE27">
        <v>15.155039899999998</v>
      </c>
      <c r="AF27">
        <v>2.7225251999999998</v>
      </c>
      <c r="AG27">
        <v>12.450441599999998</v>
      </c>
      <c r="AH27">
        <v>35.887062250000007</v>
      </c>
      <c r="AI27">
        <v>0.78127880000000005</v>
      </c>
      <c r="AJ27">
        <v>0</v>
      </c>
      <c r="AK27">
        <v>15.767067150000001</v>
      </c>
      <c r="AL27">
        <v>0</v>
      </c>
      <c r="AM27">
        <v>4.8596755679999992</v>
      </c>
      <c r="AN27">
        <v>0.65024826599999996</v>
      </c>
      <c r="AO27">
        <v>2.3000796000000001</v>
      </c>
      <c r="AP27">
        <v>2.3580647999999997</v>
      </c>
      <c r="AQ27">
        <v>14.324271</v>
      </c>
      <c r="AR27">
        <v>6.7741439999999988</v>
      </c>
      <c r="AS27">
        <v>6.6033177600000004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11.866023864384111</v>
      </c>
      <c r="BB27">
        <f t="shared" si="0"/>
        <v>305.40717668117412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4.6852275068888707</v>
      </c>
      <c r="L28">
        <v>0</v>
      </c>
      <c r="M28">
        <v>14.107902121781194</v>
      </c>
      <c r="N28">
        <v>36.243620856650878</v>
      </c>
      <c r="O28">
        <v>0</v>
      </c>
      <c r="P28">
        <v>34.039327529720119</v>
      </c>
      <c r="Q28">
        <v>0</v>
      </c>
      <c r="R28">
        <v>6.5032203004727096</v>
      </c>
      <c r="S28">
        <v>8.0993214285714288</v>
      </c>
      <c r="T28">
        <v>0</v>
      </c>
      <c r="U28">
        <v>21.413712941616101</v>
      </c>
      <c r="V28">
        <v>6.150029</v>
      </c>
      <c r="W28">
        <v>13.999942857142857</v>
      </c>
      <c r="X28">
        <v>24.996199944714068</v>
      </c>
      <c r="Y28">
        <v>0</v>
      </c>
      <c r="Z28">
        <v>6.0321175199999999</v>
      </c>
      <c r="AA28">
        <v>4.2657471999999999</v>
      </c>
      <c r="AB28">
        <v>12.121129800000004</v>
      </c>
      <c r="AC28">
        <v>8.9183002002000009</v>
      </c>
      <c r="AD28">
        <v>11.18628</v>
      </c>
      <c r="AE28">
        <v>15.155039899999998</v>
      </c>
      <c r="AF28">
        <v>6.0500560000000005</v>
      </c>
      <c r="AG28">
        <v>12.450441599999998</v>
      </c>
      <c r="AH28">
        <v>43.064474699999998</v>
      </c>
      <c r="AI28">
        <v>1.5625576000000001</v>
      </c>
      <c r="AJ28">
        <v>0</v>
      </c>
      <c r="AK28">
        <v>15.767067150000001</v>
      </c>
      <c r="AL28">
        <v>0</v>
      </c>
      <c r="AM28">
        <v>4.8596755679999992</v>
      </c>
      <c r="AN28">
        <v>0.65024826599999996</v>
      </c>
      <c r="AO28">
        <v>2.3000796000000001</v>
      </c>
      <c r="AP28">
        <v>2.3580647999999997</v>
      </c>
      <c r="AQ28">
        <v>19.099028000000001</v>
      </c>
      <c r="AR28">
        <v>6.7741439999999988</v>
      </c>
      <c r="AS28">
        <v>6.6033177600000004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13.069670869884114</v>
      </c>
      <c r="BB28">
        <f t="shared" si="0"/>
        <v>336.3866032818741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4.6852275068888707</v>
      </c>
      <c r="L29">
        <v>0</v>
      </c>
      <c r="M29">
        <v>14.107902121781194</v>
      </c>
      <c r="N29">
        <v>36.243620856650878</v>
      </c>
      <c r="O29">
        <v>0</v>
      </c>
      <c r="P29">
        <v>34.042514135929608</v>
      </c>
      <c r="Q29">
        <v>0</v>
      </c>
      <c r="R29">
        <v>6.5032203004727096</v>
      </c>
      <c r="S29">
        <v>8.0993214285714288</v>
      </c>
      <c r="T29">
        <v>0</v>
      </c>
      <c r="U29">
        <v>21.413712941616101</v>
      </c>
      <c r="V29">
        <v>6.149156247394024</v>
      </c>
      <c r="W29">
        <v>13.999942857142857</v>
      </c>
      <c r="X29">
        <v>24.996199944714068</v>
      </c>
      <c r="Y29">
        <v>0</v>
      </c>
      <c r="Z29">
        <v>6.0321175199999999</v>
      </c>
      <c r="AA29">
        <v>4.2657471999999999</v>
      </c>
      <c r="AB29">
        <v>12.121129800000004</v>
      </c>
      <c r="AC29">
        <v>8.9183002002000009</v>
      </c>
      <c r="AD29">
        <v>11.18628</v>
      </c>
      <c r="AE29">
        <v>15.155039899999998</v>
      </c>
      <c r="AF29">
        <v>6.0500560000000005</v>
      </c>
      <c r="AG29">
        <v>12.450441599999998</v>
      </c>
      <c r="AH29">
        <v>43.064474699999998</v>
      </c>
      <c r="AI29">
        <v>10.156624400000002</v>
      </c>
      <c r="AJ29">
        <v>0</v>
      </c>
      <c r="AK29">
        <v>15.767067150000001</v>
      </c>
      <c r="AL29">
        <v>0</v>
      </c>
      <c r="AM29">
        <v>4.8596755679999992</v>
      </c>
      <c r="AN29">
        <v>0.65024826599999996</v>
      </c>
      <c r="AO29">
        <v>2.3000796000000001</v>
      </c>
      <c r="AP29">
        <v>2.3580647999999997</v>
      </c>
      <c r="AQ29">
        <v>19.099028000000001</v>
      </c>
      <c r="AR29">
        <v>6.7741439999999988</v>
      </c>
      <c r="AS29">
        <v>6.6033177600000004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13.391175745843384</v>
      </c>
      <c r="BB29">
        <f t="shared" si="0"/>
        <v>344.66147905951834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4.6852275068888707</v>
      </c>
      <c r="L30">
        <v>0</v>
      </c>
      <c r="M30">
        <v>14.107902121781194</v>
      </c>
      <c r="N30">
        <v>36.243620856650878</v>
      </c>
      <c r="O30">
        <v>0</v>
      </c>
      <c r="P30">
        <v>34.042514135929608</v>
      </c>
      <c r="Q30">
        <v>0</v>
      </c>
      <c r="R30">
        <v>6.5032203004727096</v>
      </c>
      <c r="S30">
        <v>8.0993214285714288</v>
      </c>
      <c r="T30">
        <v>0</v>
      </c>
      <c r="U30">
        <v>21.413712941616101</v>
      </c>
      <c r="V30">
        <v>6.149156247394024</v>
      </c>
      <c r="W30">
        <v>13.999942857142857</v>
      </c>
      <c r="X30">
        <v>24.996199944714068</v>
      </c>
      <c r="Y30">
        <v>0</v>
      </c>
      <c r="Z30">
        <v>6.0321175199999999</v>
      </c>
      <c r="AA30">
        <v>4.2657471999999999</v>
      </c>
      <c r="AB30">
        <v>12.121129800000004</v>
      </c>
      <c r="AC30">
        <v>8.9183002002000009</v>
      </c>
      <c r="AD30">
        <v>11.18628</v>
      </c>
      <c r="AE30">
        <v>15.155039899999998</v>
      </c>
      <c r="AF30">
        <v>6.0500560000000005</v>
      </c>
      <c r="AG30">
        <v>12.450441599999998</v>
      </c>
      <c r="AH30">
        <v>43.064474699999998</v>
      </c>
      <c r="AI30">
        <v>10.156624400000002</v>
      </c>
      <c r="AJ30">
        <v>0</v>
      </c>
      <c r="AK30">
        <v>15.767067150000001</v>
      </c>
      <c r="AL30">
        <v>0</v>
      </c>
      <c r="AM30">
        <v>4.8596755679999992</v>
      </c>
      <c r="AN30">
        <v>0.65024826599999996</v>
      </c>
      <c r="AO30">
        <v>2.3000796000000001</v>
      </c>
      <c r="AP30">
        <v>2.3580647999999997</v>
      </c>
      <c r="AQ30">
        <v>19.099028000000001</v>
      </c>
      <c r="AR30">
        <v>6.7741439999999988</v>
      </c>
      <c r="AS30">
        <v>6.6033177600000004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13.391175745843384</v>
      </c>
      <c r="BB30">
        <f t="shared" si="0"/>
        <v>344.66147905951834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4.6852275068888707</v>
      </c>
      <c r="L31">
        <v>0</v>
      </c>
      <c r="M31">
        <v>14.107902121781194</v>
      </c>
      <c r="N31">
        <v>36.243620856650878</v>
      </c>
      <c r="O31">
        <v>0</v>
      </c>
      <c r="P31">
        <v>34.042514135929608</v>
      </c>
      <c r="Q31">
        <v>0</v>
      </c>
      <c r="R31">
        <v>6.5032203004727096</v>
      </c>
      <c r="S31">
        <v>8.0993214285714288</v>
      </c>
      <c r="T31">
        <v>0</v>
      </c>
      <c r="U31">
        <v>21.413712941616101</v>
      </c>
      <c r="V31">
        <v>6.2013206193103452</v>
      </c>
      <c r="W31">
        <v>13.999942857142857</v>
      </c>
      <c r="X31">
        <v>24.996199944714068</v>
      </c>
      <c r="Y31">
        <v>0</v>
      </c>
      <c r="Z31">
        <v>6.0321175199999999</v>
      </c>
      <c r="AA31">
        <v>4.2657471999999999</v>
      </c>
      <c r="AB31">
        <v>12.121129800000004</v>
      </c>
      <c r="AC31">
        <v>8.9183002002000009</v>
      </c>
      <c r="AD31">
        <v>11.18628</v>
      </c>
      <c r="AE31">
        <v>15.155039899999998</v>
      </c>
      <c r="AF31">
        <v>6.0500560000000005</v>
      </c>
      <c r="AG31">
        <v>12.450441599999998</v>
      </c>
      <c r="AH31">
        <v>43.064474699999998</v>
      </c>
      <c r="AI31">
        <v>10.156624400000002</v>
      </c>
      <c r="AJ31">
        <v>0</v>
      </c>
      <c r="AK31">
        <v>15.767067150000001</v>
      </c>
      <c r="AL31">
        <v>0</v>
      </c>
      <c r="AM31">
        <v>4.8596755679999992</v>
      </c>
      <c r="AN31">
        <v>0.65024826599999996</v>
      </c>
      <c r="AO31">
        <v>2.3000796000000001</v>
      </c>
      <c r="AP31">
        <v>2.3580647999999997</v>
      </c>
      <c r="AQ31">
        <v>19.099028000000001</v>
      </c>
      <c r="AR31">
        <v>8.1289727999999997</v>
      </c>
      <c r="AS31">
        <v>6.6033177600000004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13.443797149949837</v>
      </c>
      <c r="BB31">
        <f t="shared" si="0"/>
        <v>346.01585082732822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4.6852275068888707</v>
      </c>
      <c r="L32">
        <v>0</v>
      </c>
      <c r="M32">
        <v>14.107902121781194</v>
      </c>
      <c r="N32">
        <v>36.243620856650878</v>
      </c>
      <c r="O32">
        <v>0</v>
      </c>
      <c r="P32">
        <v>34.042514135929608</v>
      </c>
      <c r="Q32">
        <v>0</v>
      </c>
      <c r="R32">
        <v>6.5032203004727096</v>
      </c>
      <c r="S32">
        <v>8.0993214285714288</v>
      </c>
      <c r="T32">
        <v>0</v>
      </c>
      <c r="U32">
        <v>21.413712941616101</v>
      </c>
      <c r="V32">
        <v>6.2013206193103452</v>
      </c>
      <c r="W32">
        <v>13.999942857142857</v>
      </c>
      <c r="X32">
        <v>24.996199944714068</v>
      </c>
      <c r="Y32">
        <v>0</v>
      </c>
      <c r="Z32">
        <v>6.0321175199999999</v>
      </c>
      <c r="AA32">
        <v>4.2657471999999999</v>
      </c>
      <c r="AB32">
        <v>12.121129800000004</v>
      </c>
      <c r="AC32">
        <v>8.9183002002000009</v>
      </c>
      <c r="AD32">
        <v>11.18628</v>
      </c>
      <c r="AE32">
        <v>15.155039899999998</v>
      </c>
      <c r="AF32">
        <v>6.0500560000000005</v>
      </c>
      <c r="AG32">
        <v>12.450441599999998</v>
      </c>
      <c r="AH32">
        <v>43.064474699999998</v>
      </c>
      <c r="AI32">
        <v>10.156624400000002</v>
      </c>
      <c r="AJ32">
        <v>0</v>
      </c>
      <c r="AK32">
        <v>15.767067150000001</v>
      </c>
      <c r="AL32">
        <v>0</v>
      </c>
      <c r="AM32">
        <v>4.8596755679999992</v>
      </c>
      <c r="AN32">
        <v>0.65024826599999996</v>
      </c>
      <c r="AO32">
        <v>2.3000796000000001</v>
      </c>
      <c r="AP32">
        <v>2.3580647999999997</v>
      </c>
      <c r="AQ32">
        <v>19.099028000000001</v>
      </c>
      <c r="AR32">
        <v>16.257945599999999</v>
      </c>
      <c r="AS32">
        <v>7.5525446880000002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13.783321971949839</v>
      </c>
      <c r="BB32">
        <f t="shared" si="0"/>
        <v>354.75452573332825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4.6852275068888707</v>
      </c>
      <c r="L33">
        <v>0</v>
      </c>
      <c r="M33">
        <v>14.107902121781194</v>
      </c>
      <c r="N33">
        <v>36.243620856650878</v>
      </c>
      <c r="O33">
        <v>0</v>
      </c>
      <c r="P33">
        <v>34.042514135929608</v>
      </c>
      <c r="Q33">
        <v>0</v>
      </c>
      <c r="R33">
        <v>6.5032203004727096</v>
      </c>
      <c r="S33">
        <v>8.0993214285714288</v>
      </c>
      <c r="T33">
        <v>0</v>
      </c>
      <c r="U33">
        <v>21.413712941616101</v>
      </c>
      <c r="V33">
        <v>6.3577811624215856</v>
      </c>
      <c r="W33">
        <v>13.999942857142857</v>
      </c>
      <c r="X33">
        <v>24.996199944714068</v>
      </c>
      <c r="Y33">
        <v>0</v>
      </c>
      <c r="Z33">
        <v>6.0321175199999999</v>
      </c>
      <c r="AA33">
        <v>4.2657471999999999</v>
      </c>
      <c r="AB33">
        <v>12.121129800000004</v>
      </c>
      <c r="AC33">
        <v>8.9183002002000009</v>
      </c>
      <c r="AD33">
        <v>11.18628</v>
      </c>
      <c r="AE33">
        <v>15.155039899999998</v>
      </c>
      <c r="AF33">
        <v>6.0500560000000005</v>
      </c>
      <c r="AG33">
        <v>12.450441599999998</v>
      </c>
      <c r="AH33">
        <v>43.064474699999998</v>
      </c>
      <c r="AI33">
        <v>10.156624400000002</v>
      </c>
      <c r="AJ33">
        <v>0</v>
      </c>
      <c r="AK33">
        <v>15.767067150000001</v>
      </c>
      <c r="AL33">
        <v>0</v>
      </c>
      <c r="AM33">
        <v>4.8596755679999992</v>
      </c>
      <c r="AN33">
        <v>0.65024826599999996</v>
      </c>
      <c r="AO33">
        <v>2.3000796000000001</v>
      </c>
      <c r="AP33">
        <v>2.3580647999999997</v>
      </c>
      <c r="AQ33">
        <v>19.099028000000001</v>
      </c>
      <c r="AR33">
        <v>16.257945599999999</v>
      </c>
      <c r="AS33">
        <v>7.5525446880000002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13.789173575061078</v>
      </c>
      <c r="BB33">
        <f t="shared" si="0"/>
        <v>354.90513467332829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4.6852275068888707</v>
      </c>
      <c r="L34">
        <v>0</v>
      </c>
      <c r="M34">
        <v>14.107902121781194</v>
      </c>
      <c r="N34">
        <v>36.243620856650878</v>
      </c>
      <c r="O34">
        <v>0</v>
      </c>
      <c r="P34">
        <v>34.042514135929608</v>
      </c>
      <c r="Q34">
        <v>0</v>
      </c>
      <c r="R34">
        <v>6.5032203004727096</v>
      </c>
      <c r="S34">
        <v>8.0993214285714288</v>
      </c>
      <c r="T34">
        <v>0</v>
      </c>
      <c r="U34">
        <v>21.413712941616101</v>
      </c>
      <c r="V34">
        <v>6.3577811624215856</v>
      </c>
      <c r="W34">
        <v>13.999942857142857</v>
      </c>
      <c r="X34">
        <v>24.996199944714068</v>
      </c>
      <c r="Y34">
        <v>0</v>
      </c>
      <c r="Z34">
        <v>2.01070584</v>
      </c>
      <c r="AA34">
        <v>2.4964316000000002</v>
      </c>
      <c r="AB34">
        <v>12.121129800000004</v>
      </c>
      <c r="AC34">
        <v>5.9395416639999992</v>
      </c>
      <c r="AD34">
        <v>8.3897100000000009</v>
      </c>
      <c r="AE34">
        <v>15.155039899999998</v>
      </c>
      <c r="AF34">
        <v>2.7225251999999998</v>
      </c>
      <c r="AG34">
        <v>12.450441599999998</v>
      </c>
      <c r="AH34">
        <v>31.964185000000001</v>
      </c>
      <c r="AI34">
        <v>10.156624400000002</v>
      </c>
      <c r="AJ34">
        <v>0</v>
      </c>
      <c r="AK34">
        <v>15.767067150000001</v>
      </c>
      <c r="AL34">
        <v>0</v>
      </c>
      <c r="AM34">
        <v>4.8596755679999992</v>
      </c>
      <c r="AN34">
        <v>0.65024826599999996</v>
      </c>
      <c r="AO34">
        <v>2.3000796000000001</v>
      </c>
      <c r="AP34">
        <v>2.3580647999999997</v>
      </c>
      <c r="AQ34">
        <v>18.557759999999995</v>
      </c>
      <c r="AR34">
        <v>1.0161216</v>
      </c>
      <c r="AS34">
        <v>7.5525446880000002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12.226714987061069</v>
      </c>
      <c r="BB34">
        <f t="shared" si="0"/>
        <v>314.69062494512826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4.6852275068888707</v>
      </c>
      <c r="L35">
        <v>0</v>
      </c>
      <c r="M35">
        <v>14.107902121781194</v>
      </c>
      <c r="N35">
        <v>36.243620856650878</v>
      </c>
      <c r="O35">
        <v>0</v>
      </c>
      <c r="P35">
        <v>34.042514135929608</v>
      </c>
      <c r="Q35">
        <v>0</v>
      </c>
      <c r="R35">
        <v>6.5030659803921571</v>
      </c>
      <c r="S35">
        <v>8.0994094488188964</v>
      </c>
      <c r="T35">
        <v>0</v>
      </c>
      <c r="U35">
        <v>21.413712941616101</v>
      </c>
      <c r="V35">
        <v>6.3604936370680258</v>
      </c>
      <c r="W35">
        <v>13.999942857142857</v>
      </c>
      <c r="X35">
        <v>24.996199944714068</v>
      </c>
      <c r="Y35">
        <v>0</v>
      </c>
      <c r="Z35">
        <v>2.01070584</v>
      </c>
      <c r="AA35">
        <v>0</v>
      </c>
      <c r="AB35">
        <v>12.121129800000004</v>
      </c>
      <c r="AC35">
        <v>2.9697708320000005</v>
      </c>
      <c r="AD35">
        <v>5.59314</v>
      </c>
      <c r="AE35">
        <v>9.4472976000000006</v>
      </c>
      <c r="AF35">
        <v>2.7225251999999998</v>
      </c>
      <c r="AG35">
        <v>12.450441599999998</v>
      </c>
      <c r="AH35">
        <v>20.340845000000002</v>
      </c>
      <c r="AI35">
        <v>0.78127880000000005</v>
      </c>
      <c r="AJ35">
        <v>0</v>
      </c>
      <c r="AK35">
        <v>15.767067150000001</v>
      </c>
      <c r="AL35">
        <v>0</v>
      </c>
      <c r="AM35">
        <v>3.1906960799999999</v>
      </c>
      <c r="AN35">
        <v>0.65024826599999996</v>
      </c>
      <c r="AO35">
        <v>2.3000796000000001</v>
      </c>
      <c r="AP35">
        <v>3.7729036799999993</v>
      </c>
      <c r="AQ35">
        <v>14.304939999999997</v>
      </c>
      <c r="AR35">
        <v>1.0161216</v>
      </c>
      <c r="AS35">
        <v>7.5525446880000002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10.750405175253679</v>
      </c>
      <c r="BB35">
        <f t="shared" si="0"/>
        <v>276.69341999174907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4.6852275068888707</v>
      </c>
      <c r="L36">
        <v>0</v>
      </c>
      <c r="M36">
        <v>14.107902121781194</v>
      </c>
      <c r="N36">
        <v>36.243620856650878</v>
      </c>
      <c r="O36">
        <v>0</v>
      </c>
      <c r="P36">
        <v>34.042514135929608</v>
      </c>
      <c r="Q36">
        <v>0</v>
      </c>
      <c r="R36">
        <v>6.5030659803921571</v>
      </c>
      <c r="S36">
        <v>8.0994094488188964</v>
      </c>
      <c r="T36">
        <v>0</v>
      </c>
      <c r="U36">
        <v>21.413712941616101</v>
      </c>
      <c r="V36">
        <v>6.3604936370680258</v>
      </c>
      <c r="W36">
        <v>13.999942857142857</v>
      </c>
      <c r="X36">
        <v>24.996199944714068</v>
      </c>
      <c r="Y36">
        <v>0</v>
      </c>
      <c r="Z36">
        <v>2.01070584</v>
      </c>
      <c r="AA36">
        <v>0</v>
      </c>
      <c r="AB36">
        <v>12.121129800000004</v>
      </c>
      <c r="AC36">
        <v>2.9697708320000005</v>
      </c>
      <c r="AD36">
        <v>5.59314</v>
      </c>
      <c r="AE36">
        <v>4.7236488000000003</v>
      </c>
      <c r="AF36">
        <v>2.7225251999999998</v>
      </c>
      <c r="AG36">
        <v>12.450441599999998</v>
      </c>
      <c r="AH36">
        <v>11.623340000000001</v>
      </c>
      <c r="AI36">
        <v>0</v>
      </c>
      <c r="AJ36">
        <v>0</v>
      </c>
      <c r="AK36">
        <v>15.767067150000001</v>
      </c>
      <c r="AL36">
        <v>0</v>
      </c>
      <c r="AM36">
        <v>1.59534804</v>
      </c>
      <c r="AN36">
        <v>0.65024826599999996</v>
      </c>
      <c r="AO36">
        <v>2.3000796000000001</v>
      </c>
      <c r="AP36">
        <v>3.7729036799999993</v>
      </c>
      <c r="AQ36">
        <v>10.438740000000001</v>
      </c>
      <c r="AR36">
        <v>5.0806079999999998</v>
      </c>
      <c r="AS36">
        <v>6.6033177600000004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10.130734926153682</v>
      </c>
      <c r="BB36">
        <f t="shared" si="0"/>
        <v>260.744369072849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4.6852275068888707</v>
      </c>
      <c r="L37">
        <v>0</v>
      </c>
      <c r="M37">
        <v>14.107902121781194</v>
      </c>
      <c r="N37">
        <v>36.243620856650878</v>
      </c>
      <c r="O37">
        <v>0</v>
      </c>
      <c r="P37">
        <v>34.042514135929608</v>
      </c>
      <c r="Q37">
        <v>0</v>
      </c>
      <c r="R37">
        <v>6.5030659803921571</v>
      </c>
      <c r="S37">
        <v>8.0994094488188964</v>
      </c>
      <c r="T37">
        <v>0</v>
      </c>
      <c r="U37">
        <v>21.413712941616101</v>
      </c>
      <c r="V37">
        <v>6.3604936370680258</v>
      </c>
      <c r="W37">
        <v>13.999942857142857</v>
      </c>
      <c r="X37">
        <v>24.996199944714068</v>
      </c>
      <c r="Y37">
        <v>0</v>
      </c>
      <c r="Z37">
        <v>2.01070584</v>
      </c>
      <c r="AA37">
        <v>0</v>
      </c>
      <c r="AB37">
        <v>12.121129800000004</v>
      </c>
      <c r="AC37">
        <v>2.9697708320000005</v>
      </c>
      <c r="AD37">
        <v>5.59314</v>
      </c>
      <c r="AE37">
        <v>0</v>
      </c>
      <c r="AF37">
        <v>2.7225251999999998</v>
      </c>
      <c r="AG37">
        <v>12.450441599999998</v>
      </c>
      <c r="AH37">
        <v>0</v>
      </c>
      <c r="AI37">
        <v>0</v>
      </c>
      <c r="AJ37">
        <v>0</v>
      </c>
      <c r="AK37">
        <v>15.767067150000001</v>
      </c>
      <c r="AL37">
        <v>0</v>
      </c>
      <c r="AM37">
        <v>0</v>
      </c>
      <c r="AN37">
        <v>0.65024826599999996</v>
      </c>
      <c r="AO37">
        <v>2.3000796000000001</v>
      </c>
      <c r="AP37">
        <v>3.7729036799999993</v>
      </c>
      <c r="AQ37">
        <v>9.665499999999998</v>
      </c>
      <c r="AR37">
        <v>5.0806079999999998</v>
      </c>
      <c r="AS37">
        <v>6.6033177600000004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9.43077248425368</v>
      </c>
      <c r="BB37">
        <f t="shared" si="0"/>
        <v>242.72875467474907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4.6852275068888707</v>
      </c>
      <c r="L38">
        <v>0</v>
      </c>
      <c r="M38">
        <v>14.107902121781194</v>
      </c>
      <c r="N38">
        <v>36.243620856650878</v>
      </c>
      <c r="O38">
        <v>0</v>
      </c>
      <c r="P38">
        <v>34.042514135929608</v>
      </c>
      <c r="Q38">
        <v>0</v>
      </c>
      <c r="R38">
        <v>6.5030659803921571</v>
      </c>
      <c r="S38">
        <v>8.0994094488188964</v>
      </c>
      <c r="T38">
        <v>0</v>
      </c>
      <c r="U38">
        <v>21.413712941616101</v>
      </c>
      <c r="V38">
        <v>6.3604936370680258</v>
      </c>
      <c r="W38">
        <v>13.999942857142857</v>
      </c>
      <c r="X38">
        <v>24.996199944714068</v>
      </c>
      <c r="Y38">
        <v>0</v>
      </c>
      <c r="Z38">
        <v>2.01070584</v>
      </c>
      <c r="AA38">
        <v>0</v>
      </c>
      <c r="AB38">
        <v>8.0562165000000014</v>
      </c>
      <c r="AC38">
        <v>0</v>
      </c>
      <c r="AD38">
        <v>5.59314</v>
      </c>
      <c r="AE38">
        <v>0</v>
      </c>
      <c r="AF38">
        <v>2.7225251999999998</v>
      </c>
      <c r="AG38">
        <v>12.450441599999998</v>
      </c>
      <c r="AH38">
        <v>0</v>
      </c>
      <c r="AI38">
        <v>0</v>
      </c>
      <c r="AJ38">
        <v>0</v>
      </c>
      <c r="AK38">
        <v>15.767067150000001</v>
      </c>
      <c r="AL38">
        <v>0</v>
      </c>
      <c r="AM38">
        <v>0</v>
      </c>
      <c r="AN38">
        <v>0.65024826599999996</v>
      </c>
      <c r="AO38">
        <v>2.3000796000000001</v>
      </c>
      <c r="AP38">
        <v>2.1615594000000002</v>
      </c>
      <c r="AQ38">
        <v>4.832749999999999</v>
      </c>
      <c r="AR38">
        <v>16.257945599999999</v>
      </c>
      <c r="AS38">
        <v>6.6033177600000004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9.3446991645536812</v>
      </c>
      <c r="BB38">
        <f t="shared" si="0"/>
        <v>240.51338718244904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4.685227504331988</v>
      </c>
      <c r="L39">
        <v>0</v>
      </c>
      <c r="M39">
        <v>14.107902121781194</v>
      </c>
      <c r="N39">
        <v>36.243620856650878</v>
      </c>
      <c r="O39">
        <v>0</v>
      </c>
      <c r="P39">
        <v>35.424890818460831</v>
      </c>
      <c r="Q39">
        <v>0</v>
      </c>
      <c r="R39">
        <v>6.5025804605722257</v>
      </c>
      <c r="S39">
        <v>8.0986408839779003</v>
      </c>
      <c r="T39">
        <v>0</v>
      </c>
      <c r="U39">
        <v>21.413712941616101</v>
      </c>
      <c r="V39">
        <v>6.3604936370680258</v>
      </c>
      <c r="W39">
        <v>13.999942857142857</v>
      </c>
      <c r="X39">
        <v>24.996199944714068</v>
      </c>
      <c r="Y39">
        <v>0</v>
      </c>
      <c r="Z39">
        <v>2.01070584</v>
      </c>
      <c r="AA39">
        <v>0</v>
      </c>
      <c r="AB39">
        <v>4.0076610000000006</v>
      </c>
      <c r="AC39">
        <v>0</v>
      </c>
      <c r="AD39">
        <v>5.59314</v>
      </c>
      <c r="AE39">
        <v>0</v>
      </c>
      <c r="AF39">
        <v>0</v>
      </c>
      <c r="AG39">
        <v>12.450441599999998</v>
      </c>
      <c r="AH39">
        <v>0</v>
      </c>
      <c r="AI39">
        <v>0</v>
      </c>
      <c r="AJ39">
        <v>0</v>
      </c>
      <c r="AK39">
        <v>15.767067150000001</v>
      </c>
      <c r="AL39">
        <v>0</v>
      </c>
      <c r="AM39">
        <v>0</v>
      </c>
      <c r="AN39">
        <v>0.65024826599999996</v>
      </c>
      <c r="AO39">
        <v>2.3000796000000001</v>
      </c>
      <c r="AP39">
        <v>2.1615594000000002</v>
      </c>
      <c r="AQ39">
        <v>0</v>
      </c>
      <c r="AR39">
        <v>16.257945599999999</v>
      </c>
      <c r="AS39">
        <v>6.6033177600000004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8.9623693400123123</v>
      </c>
      <c r="BB39">
        <f t="shared" si="0"/>
        <v>230.67300890230379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4.685227504331988</v>
      </c>
      <c r="L40">
        <v>0</v>
      </c>
      <c r="M40">
        <v>14.107902121781194</v>
      </c>
      <c r="N40">
        <v>36.243620856650878</v>
      </c>
      <c r="O40">
        <v>0</v>
      </c>
      <c r="P40">
        <v>35.424005036877134</v>
      </c>
      <c r="Q40">
        <v>0</v>
      </c>
      <c r="R40">
        <v>6.5025804605722257</v>
      </c>
      <c r="S40">
        <v>8.0986408839779003</v>
      </c>
      <c r="T40">
        <v>0</v>
      </c>
      <c r="U40">
        <v>21.413712941616101</v>
      </c>
      <c r="V40">
        <v>6.3604936370680258</v>
      </c>
      <c r="W40">
        <v>13.999942857142857</v>
      </c>
      <c r="X40">
        <v>24.996199944714068</v>
      </c>
      <c r="Y40">
        <v>0</v>
      </c>
      <c r="Z40">
        <v>2.01070584</v>
      </c>
      <c r="AA40">
        <v>0</v>
      </c>
      <c r="AB40">
        <v>4.0076610000000006</v>
      </c>
      <c r="AC40">
        <v>0</v>
      </c>
      <c r="AD40">
        <v>5.59314</v>
      </c>
      <c r="AE40">
        <v>0</v>
      </c>
      <c r="AF40">
        <v>0</v>
      </c>
      <c r="AG40">
        <v>12.450441599999998</v>
      </c>
      <c r="AH40">
        <v>0</v>
      </c>
      <c r="AI40">
        <v>0</v>
      </c>
      <c r="AJ40">
        <v>0</v>
      </c>
      <c r="AK40">
        <v>15.767067150000001</v>
      </c>
      <c r="AL40">
        <v>0</v>
      </c>
      <c r="AM40">
        <v>0</v>
      </c>
      <c r="AN40">
        <v>0.65024826599999996</v>
      </c>
      <c r="AO40">
        <v>2.3000796000000001</v>
      </c>
      <c r="AP40">
        <v>2.1615594000000002</v>
      </c>
      <c r="AQ40">
        <v>0</v>
      </c>
      <c r="AR40">
        <v>16.257945599999999</v>
      </c>
      <c r="AS40">
        <v>6.6033177600000004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8.9623362117835335</v>
      </c>
      <c r="BB40">
        <f t="shared" si="0"/>
        <v>230.67215624894888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4.685227504331988</v>
      </c>
      <c r="L41">
        <v>0</v>
      </c>
      <c r="M41">
        <v>14.107902121781194</v>
      </c>
      <c r="N41">
        <v>36.243620856650878</v>
      </c>
      <c r="O41">
        <v>0</v>
      </c>
      <c r="P41">
        <v>35.424005036877134</v>
      </c>
      <c r="Q41">
        <v>0</v>
      </c>
      <c r="R41">
        <v>6.5025804605722257</v>
      </c>
      <c r="S41">
        <v>8.0986408839779003</v>
      </c>
      <c r="T41">
        <v>0</v>
      </c>
      <c r="U41">
        <v>21.413712941616101</v>
      </c>
      <c r="V41">
        <v>6.3604936370680258</v>
      </c>
      <c r="W41">
        <v>13.999942857142857</v>
      </c>
      <c r="X41">
        <v>24.996199944714068</v>
      </c>
      <c r="Y41">
        <v>0</v>
      </c>
      <c r="Z41">
        <v>2.01070584</v>
      </c>
      <c r="AA41">
        <v>0</v>
      </c>
      <c r="AB41">
        <v>0</v>
      </c>
      <c r="AC41">
        <v>0</v>
      </c>
      <c r="AD41">
        <v>2.4723299999999999</v>
      </c>
      <c r="AE41">
        <v>0</v>
      </c>
      <c r="AF41">
        <v>0</v>
      </c>
      <c r="AG41">
        <v>12.450441599999998</v>
      </c>
      <c r="AH41">
        <v>0</v>
      </c>
      <c r="AI41">
        <v>0</v>
      </c>
      <c r="AJ41">
        <v>0</v>
      </c>
      <c r="AK41">
        <v>15.767067150000001</v>
      </c>
      <c r="AL41">
        <v>0</v>
      </c>
      <c r="AM41">
        <v>0</v>
      </c>
      <c r="AN41">
        <v>0.65024826599999996</v>
      </c>
      <c r="AO41">
        <v>2.3000796000000001</v>
      </c>
      <c r="AP41">
        <v>2.1615594000000002</v>
      </c>
      <c r="AQ41">
        <v>0</v>
      </c>
      <c r="AR41">
        <v>1.6935359999999997</v>
      </c>
      <c r="AS41">
        <v>6.6033177600000004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8.1510225293835354</v>
      </c>
      <c r="BB41">
        <f t="shared" si="0"/>
        <v>209.79058933134885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4.685227504331988</v>
      </c>
      <c r="L42">
        <v>0</v>
      </c>
      <c r="M42">
        <v>14.107902121781194</v>
      </c>
      <c r="N42">
        <v>36.243620856650878</v>
      </c>
      <c r="O42">
        <v>0</v>
      </c>
      <c r="P42">
        <v>35.424890818460831</v>
      </c>
      <c r="Q42">
        <v>0</v>
      </c>
      <c r="R42">
        <v>6.5025804605722257</v>
      </c>
      <c r="S42">
        <v>8.0986408839779003</v>
      </c>
      <c r="T42">
        <v>0</v>
      </c>
      <c r="U42">
        <v>21.413712941616101</v>
      </c>
      <c r="V42">
        <v>6.3604936370680258</v>
      </c>
      <c r="W42">
        <v>13.999942857142857</v>
      </c>
      <c r="X42">
        <v>24.996199944714068</v>
      </c>
      <c r="Y42">
        <v>0</v>
      </c>
      <c r="Z42">
        <v>2.01070584</v>
      </c>
      <c r="AA42">
        <v>0</v>
      </c>
      <c r="AB42">
        <v>0</v>
      </c>
      <c r="AC42">
        <v>0</v>
      </c>
      <c r="AD42">
        <v>2.4723299999999999</v>
      </c>
      <c r="AE42">
        <v>0</v>
      </c>
      <c r="AF42">
        <v>0</v>
      </c>
      <c r="AG42">
        <v>12.450441599999998</v>
      </c>
      <c r="AH42">
        <v>0</v>
      </c>
      <c r="AI42">
        <v>0</v>
      </c>
      <c r="AJ42">
        <v>0</v>
      </c>
      <c r="AK42">
        <v>15.767067150000001</v>
      </c>
      <c r="AL42">
        <v>0</v>
      </c>
      <c r="AM42">
        <v>0</v>
      </c>
      <c r="AN42">
        <v>0.65024826599999996</v>
      </c>
      <c r="AO42">
        <v>2.3000796000000001</v>
      </c>
      <c r="AP42">
        <v>2.1615594000000002</v>
      </c>
      <c r="AQ42">
        <v>0</v>
      </c>
      <c r="AR42">
        <v>1.6935359999999997</v>
      </c>
      <c r="AS42">
        <v>6.6033177600000004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8.1510556576123143</v>
      </c>
      <c r="BB42">
        <f t="shared" si="0"/>
        <v>209.79144198470377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4.685227504331988</v>
      </c>
      <c r="L43">
        <v>0</v>
      </c>
      <c r="M43">
        <v>14.107902121781194</v>
      </c>
      <c r="N43">
        <v>36.243620856650878</v>
      </c>
      <c r="O43">
        <v>0</v>
      </c>
      <c r="P43">
        <v>35.424890818460831</v>
      </c>
      <c r="Q43">
        <v>0</v>
      </c>
      <c r="R43">
        <v>6.5025804605722257</v>
      </c>
      <c r="S43">
        <v>8.0986408839779003</v>
      </c>
      <c r="T43">
        <v>0</v>
      </c>
      <c r="U43">
        <v>21.413712941616101</v>
      </c>
      <c r="V43">
        <v>6.3604936370680258</v>
      </c>
      <c r="W43">
        <v>13.999942857142857</v>
      </c>
      <c r="X43">
        <v>24.996199944714068</v>
      </c>
      <c r="Y43">
        <v>0</v>
      </c>
      <c r="Z43">
        <v>2.01070584</v>
      </c>
      <c r="AA43">
        <v>0</v>
      </c>
      <c r="AB43">
        <v>0</v>
      </c>
      <c r="AC43">
        <v>0</v>
      </c>
      <c r="AD43">
        <v>2.4723299999999999</v>
      </c>
      <c r="AE43">
        <v>0</v>
      </c>
      <c r="AF43">
        <v>0</v>
      </c>
      <c r="AG43">
        <v>12.450441599999998</v>
      </c>
      <c r="AH43">
        <v>0</v>
      </c>
      <c r="AI43">
        <v>0</v>
      </c>
      <c r="AJ43">
        <v>0</v>
      </c>
      <c r="AK43">
        <v>15.767067150000001</v>
      </c>
      <c r="AL43">
        <v>0</v>
      </c>
      <c r="AM43">
        <v>0</v>
      </c>
      <c r="AN43">
        <v>0.65024826599999996</v>
      </c>
      <c r="AO43">
        <v>2.3000796000000001</v>
      </c>
      <c r="AP43">
        <v>2.1615594000000002</v>
      </c>
      <c r="AQ43">
        <v>0</v>
      </c>
      <c r="AR43">
        <v>1.6935359999999997</v>
      </c>
      <c r="AS43">
        <v>6.6033177600000004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8.1510556576123143</v>
      </c>
      <c r="BB43">
        <f t="shared" si="0"/>
        <v>209.79144198470377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4.685227504331988</v>
      </c>
      <c r="L44">
        <v>0</v>
      </c>
      <c r="M44">
        <v>14.107902121781194</v>
      </c>
      <c r="N44">
        <v>36.243620856650878</v>
      </c>
      <c r="O44">
        <v>0</v>
      </c>
      <c r="P44">
        <v>35.424890818460831</v>
      </c>
      <c r="Q44">
        <v>0</v>
      </c>
      <c r="R44">
        <v>6.5025804605722257</v>
      </c>
      <c r="S44">
        <v>8.0986408839779003</v>
      </c>
      <c r="T44">
        <v>0</v>
      </c>
      <c r="U44">
        <v>21.413712941616101</v>
      </c>
      <c r="V44">
        <v>6.3604936370680258</v>
      </c>
      <c r="W44">
        <v>13.999942857142857</v>
      </c>
      <c r="X44">
        <v>24.996199944714068</v>
      </c>
      <c r="Y44">
        <v>0</v>
      </c>
      <c r="Z44">
        <v>2.01070584</v>
      </c>
      <c r="AA44">
        <v>0</v>
      </c>
      <c r="AB44">
        <v>0</v>
      </c>
      <c r="AC44">
        <v>0</v>
      </c>
      <c r="AD44">
        <v>2.4723299999999999</v>
      </c>
      <c r="AE44">
        <v>0</v>
      </c>
      <c r="AF44">
        <v>0</v>
      </c>
      <c r="AG44">
        <v>12.450441599999998</v>
      </c>
      <c r="AH44">
        <v>0</v>
      </c>
      <c r="AI44">
        <v>0</v>
      </c>
      <c r="AJ44">
        <v>0</v>
      </c>
      <c r="AK44">
        <v>15.767067150000001</v>
      </c>
      <c r="AL44">
        <v>0</v>
      </c>
      <c r="AM44">
        <v>0</v>
      </c>
      <c r="AN44">
        <v>0.65024826599999996</v>
      </c>
      <c r="AO44">
        <v>2.3000796000000001</v>
      </c>
      <c r="AP44">
        <v>2.1615594000000002</v>
      </c>
      <c r="AQ44">
        <v>0</v>
      </c>
      <c r="AR44">
        <v>1.6935359999999997</v>
      </c>
      <c r="AS44">
        <v>6.6033177600000004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8.1510556576123143</v>
      </c>
      <c r="BB44">
        <f t="shared" si="0"/>
        <v>209.79144198470377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4.685227504331988</v>
      </c>
      <c r="L45">
        <v>0</v>
      </c>
      <c r="M45">
        <v>14.107902121781194</v>
      </c>
      <c r="N45">
        <v>36.243620856650878</v>
      </c>
      <c r="O45">
        <v>0</v>
      </c>
      <c r="P45">
        <v>37.044954146593248</v>
      </c>
      <c r="Q45">
        <v>0</v>
      </c>
      <c r="R45">
        <v>6.5025804605722257</v>
      </c>
      <c r="S45">
        <v>8.0986408839779003</v>
      </c>
      <c r="T45">
        <v>0</v>
      </c>
      <c r="U45">
        <v>21.413712941616101</v>
      </c>
      <c r="V45">
        <v>6.3604936370680258</v>
      </c>
      <c r="W45">
        <v>13.999942857142857</v>
      </c>
      <c r="X45">
        <v>24.996199944714068</v>
      </c>
      <c r="Y45">
        <v>0</v>
      </c>
      <c r="Z45">
        <v>2.01070584</v>
      </c>
      <c r="AA45">
        <v>0</v>
      </c>
      <c r="AB45">
        <v>0</v>
      </c>
      <c r="AC45">
        <v>0</v>
      </c>
      <c r="AD45">
        <v>2.4723299999999999</v>
      </c>
      <c r="AE45">
        <v>0</v>
      </c>
      <c r="AF45">
        <v>0</v>
      </c>
      <c r="AG45">
        <v>12.450441599999998</v>
      </c>
      <c r="AH45">
        <v>0</v>
      </c>
      <c r="AI45">
        <v>0</v>
      </c>
      <c r="AJ45">
        <v>0</v>
      </c>
      <c r="AK45">
        <v>15.767067150000001</v>
      </c>
      <c r="AL45">
        <v>0</v>
      </c>
      <c r="AM45">
        <v>0</v>
      </c>
      <c r="AN45">
        <v>0.65024826599999996</v>
      </c>
      <c r="AO45">
        <v>2.3000796000000001</v>
      </c>
      <c r="AP45">
        <v>2.1615594000000002</v>
      </c>
      <c r="AQ45">
        <v>0</v>
      </c>
      <c r="AR45">
        <v>1.6935359999999997</v>
      </c>
      <c r="AS45">
        <v>6.6033177600000004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8.2116460322003455</v>
      </c>
      <c r="BB45">
        <f t="shared" si="0"/>
        <v>211.3509149382482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4.685227504331988</v>
      </c>
      <c r="L46">
        <v>0</v>
      </c>
      <c r="M46">
        <v>14.107902121781194</v>
      </c>
      <c r="N46">
        <v>36.243620856650878</v>
      </c>
      <c r="O46">
        <v>0</v>
      </c>
      <c r="P46">
        <v>37.263660797271932</v>
      </c>
      <c r="Q46">
        <v>0</v>
      </c>
      <c r="R46">
        <v>6.5025804605722257</v>
      </c>
      <c r="S46">
        <v>8.0986408839779003</v>
      </c>
      <c r="T46">
        <v>0</v>
      </c>
      <c r="U46">
        <v>21.413712941616101</v>
      </c>
      <c r="V46">
        <v>6.3604936370680258</v>
      </c>
      <c r="W46">
        <v>13.999942857142857</v>
      </c>
      <c r="X46">
        <v>24.996199944714068</v>
      </c>
      <c r="Y46">
        <v>0</v>
      </c>
      <c r="Z46">
        <v>2.01070584</v>
      </c>
      <c r="AA46">
        <v>0</v>
      </c>
      <c r="AB46">
        <v>0</v>
      </c>
      <c r="AC46">
        <v>0</v>
      </c>
      <c r="AD46">
        <v>2.4723299999999999</v>
      </c>
      <c r="AE46">
        <v>0</v>
      </c>
      <c r="AF46">
        <v>0</v>
      </c>
      <c r="AG46">
        <v>12.450441599999998</v>
      </c>
      <c r="AH46">
        <v>0</v>
      </c>
      <c r="AI46">
        <v>0</v>
      </c>
      <c r="AJ46">
        <v>0</v>
      </c>
      <c r="AK46">
        <v>15.767067150000001</v>
      </c>
      <c r="AL46">
        <v>0</v>
      </c>
      <c r="AM46">
        <v>0</v>
      </c>
      <c r="AN46">
        <v>0.65024826599999996</v>
      </c>
      <c r="AO46">
        <v>2.3000796000000001</v>
      </c>
      <c r="AP46">
        <v>2.1615594000000002</v>
      </c>
      <c r="AQ46">
        <v>0</v>
      </c>
      <c r="AR46">
        <v>1.6935359999999997</v>
      </c>
      <c r="AS46">
        <v>6.6033177600000004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8.219825636423419</v>
      </c>
      <c r="BB46">
        <f t="shared" si="0"/>
        <v>211.56144198470378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4.6852275049323824</v>
      </c>
      <c r="L47">
        <v>0</v>
      </c>
      <c r="M47">
        <v>14.107902121781194</v>
      </c>
      <c r="N47">
        <v>36.243620856650878</v>
      </c>
      <c r="O47">
        <v>0</v>
      </c>
      <c r="P47">
        <v>37.263660797271932</v>
      </c>
      <c r="Q47">
        <v>0</v>
      </c>
      <c r="R47">
        <v>6.5030659803921571</v>
      </c>
      <c r="S47">
        <v>8.0994094488188964</v>
      </c>
      <c r="T47">
        <v>0</v>
      </c>
      <c r="U47">
        <v>21.413712941616101</v>
      </c>
      <c r="V47">
        <v>6.3604936370680258</v>
      </c>
      <c r="W47">
        <v>13.999942857142857</v>
      </c>
      <c r="X47">
        <v>24.996199944714068</v>
      </c>
      <c r="Y47">
        <v>0</v>
      </c>
      <c r="Z47">
        <v>2.01070584</v>
      </c>
      <c r="AA47">
        <v>0</v>
      </c>
      <c r="AB47">
        <v>0</v>
      </c>
      <c r="AC47">
        <v>0</v>
      </c>
      <c r="AD47">
        <v>2.4723299999999999</v>
      </c>
      <c r="AE47">
        <v>0</v>
      </c>
      <c r="AF47">
        <v>0</v>
      </c>
      <c r="AG47">
        <v>12.450441599999998</v>
      </c>
      <c r="AH47">
        <v>0</v>
      </c>
      <c r="AI47">
        <v>0</v>
      </c>
      <c r="AJ47">
        <v>0</v>
      </c>
      <c r="AK47">
        <v>15.767067150000001</v>
      </c>
      <c r="AL47">
        <v>0</v>
      </c>
      <c r="AM47">
        <v>0</v>
      </c>
      <c r="AN47">
        <v>0.65024826599999996</v>
      </c>
      <c r="AO47">
        <v>2.3000796000000001</v>
      </c>
      <c r="AP47">
        <v>2.1615594000000002</v>
      </c>
      <c r="AQ47">
        <v>0</v>
      </c>
      <c r="AR47">
        <v>16.257945599999999</v>
      </c>
      <c r="AS47">
        <v>6.6033177600000004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8.7645818436409115</v>
      </c>
      <c r="BB47">
        <f t="shared" si="0"/>
        <v>225.58234946274757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4.6852275049323824</v>
      </c>
      <c r="L48">
        <v>0</v>
      </c>
      <c r="M48">
        <v>14.107902121781194</v>
      </c>
      <c r="N48">
        <v>36.243620856650878</v>
      </c>
      <c r="O48">
        <v>0</v>
      </c>
      <c r="P48">
        <v>37.263660797271932</v>
      </c>
      <c r="Q48">
        <v>0</v>
      </c>
      <c r="R48">
        <v>6.5030659803921571</v>
      </c>
      <c r="S48">
        <v>8.0994094488188964</v>
      </c>
      <c r="T48">
        <v>0</v>
      </c>
      <c r="U48">
        <v>21.413712941616101</v>
      </c>
      <c r="V48">
        <v>6.3604936370680258</v>
      </c>
      <c r="W48">
        <v>13.999942857142857</v>
      </c>
      <c r="X48">
        <v>24.996199944714068</v>
      </c>
      <c r="Y48">
        <v>0</v>
      </c>
      <c r="Z48">
        <v>2.01070584</v>
      </c>
      <c r="AA48">
        <v>0</v>
      </c>
      <c r="AB48">
        <v>0</v>
      </c>
      <c r="AC48">
        <v>0</v>
      </c>
      <c r="AD48">
        <v>2.4723299999999999</v>
      </c>
      <c r="AE48">
        <v>0</v>
      </c>
      <c r="AF48">
        <v>0</v>
      </c>
      <c r="AG48">
        <v>12.450441599999998</v>
      </c>
      <c r="AH48">
        <v>0</v>
      </c>
      <c r="AI48">
        <v>0</v>
      </c>
      <c r="AJ48">
        <v>0</v>
      </c>
      <c r="AK48">
        <v>15.767067150000001</v>
      </c>
      <c r="AL48">
        <v>0</v>
      </c>
      <c r="AM48">
        <v>0</v>
      </c>
      <c r="AN48">
        <v>0.65024826599999996</v>
      </c>
      <c r="AO48">
        <v>2.3000796000000001</v>
      </c>
      <c r="AP48">
        <v>2.1615594000000002</v>
      </c>
      <c r="AQ48">
        <v>0</v>
      </c>
      <c r="AR48">
        <v>16.257945599999999</v>
      </c>
      <c r="AS48">
        <v>6.6033177600000004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8.7645818436409115</v>
      </c>
      <c r="BB48">
        <f t="shared" si="0"/>
        <v>225.58234946274757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4.6852275049323824</v>
      </c>
      <c r="L49">
        <v>0</v>
      </c>
      <c r="M49">
        <v>14.107902121781194</v>
      </c>
      <c r="N49">
        <v>36.243620856650878</v>
      </c>
      <c r="O49">
        <v>0</v>
      </c>
      <c r="P49">
        <v>37.263660797271932</v>
      </c>
      <c r="Q49">
        <v>0</v>
      </c>
      <c r="R49">
        <v>6.5030930313588842</v>
      </c>
      <c r="S49">
        <v>8.1013749430523916</v>
      </c>
      <c r="T49">
        <v>0</v>
      </c>
      <c r="U49">
        <v>21.413712941616101</v>
      </c>
      <c r="V49">
        <v>6.4408892073253652</v>
      </c>
      <c r="W49">
        <v>13.999942857142857</v>
      </c>
      <c r="X49">
        <v>24.996199944714068</v>
      </c>
      <c r="Y49">
        <v>0</v>
      </c>
      <c r="Z49">
        <v>2.01070584</v>
      </c>
      <c r="AA49">
        <v>0</v>
      </c>
      <c r="AB49">
        <v>0</v>
      </c>
      <c r="AC49">
        <v>0</v>
      </c>
      <c r="AD49">
        <v>2.4723299999999999</v>
      </c>
      <c r="AE49">
        <v>0</v>
      </c>
      <c r="AF49">
        <v>0</v>
      </c>
      <c r="AG49">
        <v>12.450441599999998</v>
      </c>
      <c r="AH49">
        <v>0</v>
      </c>
      <c r="AI49">
        <v>0</v>
      </c>
      <c r="AJ49">
        <v>0</v>
      </c>
      <c r="AK49">
        <v>15.767067150000001</v>
      </c>
      <c r="AL49">
        <v>0</v>
      </c>
      <c r="AM49">
        <v>0</v>
      </c>
      <c r="AN49">
        <v>0.65024826599999996</v>
      </c>
      <c r="AO49">
        <v>2.3000796000000001</v>
      </c>
      <c r="AP49">
        <v>3.7729036799999993</v>
      </c>
      <c r="AQ49">
        <v>0</v>
      </c>
      <c r="AR49">
        <v>1.6935359999999997</v>
      </c>
      <c r="AS49">
        <v>6.6033177600000004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8.283218040444698</v>
      </c>
      <c r="BB49">
        <f t="shared" si="0"/>
        <v>213.19303606140141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4.6852275049323824</v>
      </c>
      <c r="L50">
        <v>0</v>
      </c>
      <c r="M50">
        <v>14.107902121781194</v>
      </c>
      <c r="N50">
        <v>36.243620856650878</v>
      </c>
      <c r="O50">
        <v>0</v>
      </c>
      <c r="P50">
        <v>37.263660797271932</v>
      </c>
      <c r="Q50">
        <v>0</v>
      </c>
      <c r="R50">
        <v>6.5030930313588842</v>
      </c>
      <c r="S50">
        <v>8.1013749430523916</v>
      </c>
      <c r="T50">
        <v>0</v>
      </c>
      <c r="U50">
        <v>21.413712941616101</v>
      </c>
      <c r="V50">
        <v>6.3577811624215856</v>
      </c>
      <c r="W50">
        <v>13.999942857142857</v>
      </c>
      <c r="X50">
        <v>24.996199944714068</v>
      </c>
      <c r="Y50">
        <v>0</v>
      </c>
      <c r="Z50">
        <v>2.01070584</v>
      </c>
      <c r="AA50">
        <v>0</v>
      </c>
      <c r="AB50">
        <v>0</v>
      </c>
      <c r="AC50">
        <v>0</v>
      </c>
      <c r="AD50">
        <v>2.4723299999999999</v>
      </c>
      <c r="AE50">
        <v>0</v>
      </c>
      <c r="AF50">
        <v>0</v>
      </c>
      <c r="AG50">
        <v>12.450441599999998</v>
      </c>
      <c r="AH50">
        <v>0</v>
      </c>
      <c r="AI50">
        <v>0</v>
      </c>
      <c r="AJ50">
        <v>0</v>
      </c>
      <c r="AK50">
        <v>15.767067150000001</v>
      </c>
      <c r="AL50">
        <v>0</v>
      </c>
      <c r="AM50">
        <v>0</v>
      </c>
      <c r="AN50">
        <v>0.65024826599999996</v>
      </c>
      <c r="AO50">
        <v>2.3000796000000001</v>
      </c>
      <c r="AP50">
        <v>3.7729036799999993</v>
      </c>
      <c r="AQ50">
        <v>0</v>
      </c>
      <c r="AR50">
        <v>1.6935359999999997</v>
      </c>
      <c r="AS50">
        <v>6.6033177600000004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8.2801099955409185</v>
      </c>
      <c r="BB50">
        <f t="shared" si="0"/>
        <v>213.1130360614014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4.6852275049323824</v>
      </c>
      <c r="L51">
        <v>0</v>
      </c>
      <c r="M51">
        <v>14.107902121781194</v>
      </c>
      <c r="N51">
        <v>36.243620856650878</v>
      </c>
      <c r="O51">
        <v>0</v>
      </c>
      <c r="P51">
        <v>37.263660797271932</v>
      </c>
      <c r="Q51">
        <v>0</v>
      </c>
      <c r="R51">
        <v>6.7497127287191736</v>
      </c>
      <c r="S51">
        <v>8.4147099226418831</v>
      </c>
      <c r="T51">
        <v>0</v>
      </c>
      <c r="U51">
        <v>20.589318449247543</v>
      </c>
      <c r="V51">
        <v>6.3577811624215856</v>
      </c>
      <c r="W51">
        <v>13.999942857142857</v>
      </c>
      <c r="X51">
        <v>45.259177390676719</v>
      </c>
      <c r="Y51">
        <v>0</v>
      </c>
      <c r="Z51">
        <v>2.01070584</v>
      </c>
      <c r="AA51">
        <v>0</v>
      </c>
      <c r="AB51">
        <v>0</v>
      </c>
      <c r="AC51">
        <v>0</v>
      </c>
      <c r="AD51">
        <v>2.4723299999999999</v>
      </c>
      <c r="AE51">
        <v>0</v>
      </c>
      <c r="AF51">
        <v>0</v>
      </c>
      <c r="AG51">
        <v>12.450441599999998</v>
      </c>
      <c r="AH51">
        <v>0</v>
      </c>
      <c r="AI51">
        <v>0</v>
      </c>
      <c r="AJ51">
        <v>0</v>
      </c>
      <c r="AK51">
        <v>15.767067150000001</v>
      </c>
      <c r="AL51">
        <v>0</v>
      </c>
      <c r="AM51">
        <v>0</v>
      </c>
      <c r="AN51">
        <v>0.65024826599999996</v>
      </c>
      <c r="AO51">
        <v>2.3000796000000001</v>
      </c>
      <c r="AP51">
        <v>3.7729036799999993</v>
      </c>
      <c r="AQ51">
        <v>0</v>
      </c>
      <c r="AR51">
        <v>6.0967296000000006</v>
      </c>
      <c r="AS51">
        <v>6.6033177600000004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9.1927346746416561</v>
      </c>
      <c r="BB51">
        <f t="shared" si="0"/>
        <v>236.60214261284455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4.6852275049323824</v>
      </c>
      <c r="L52">
        <v>0</v>
      </c>
      <c r="M52">
        <v>14.107902121781194</v>
      </c>
      <c r="N52">
        <v>36.243620856650878</v>
      </c>
      <c r="O52">
        <v>0</v>
      </c>
      <c r="P52">
        <v>37.263660797271932</v>
      </c>
      <c r="Q52">
        <v>0</v>
      </c>
      <c r="R52">
        <v>6.7525451951145499</v>
      </c>
      <c r="S52">
        <v>8.4147102225048851</v>
      </c>
      <c r="T52">
        <v>0</v>
      </c>
      <c r="U52">
        <v>19.758548428728147</v>
      </c>
      <c r="V52">
        <v>6.3577811624215856</v>
      </c>
      <c r="W52">
        <v>13.999942857142857</v>
      </c>
      <c r="X52">
        <v>45.259177390676719</v>
      </c>
      <c r="Y52">
        <v>0</v>
      </c>
      <c r="Z52">
        <v>2.01070584</v>
      </c>
      <c r="AA52">
        <v>0</v>
      </c>
      <c r="AB52">
        <v>0</v>
      </c>
      <c r="AC52">
        <v>0</v>
      </c>
      <c r="AD52">
        <v>2.4723299999999999</v>
      </c>
      <c r="AE52">
        <v>0</v>
      </c>
      <c r="AF52">
        <v>0</v>
      </c>
      <c r="AG52">
        <v>12.450441599999998</v>
      </c>
      <c r="AH52">
        <v>0</v>
      </c>
      <c r="AI52">
        <v>0</v>
      </c>
      <c r="AJ52">
        <v>0</v>
      </c>
      <c r="AK52">
        <v>15.767067150000001</v>
      </c>
      <c r="AL52">
        <v>0</v>
      </c>
      <c r="AM52">
        <v>0</v>
      </c>
      <c r="AN52">
        <v>0.65024826599999996</v>
      </c>
      <c r="AO52">
        <v>2.3000796000000001</v>
      </c>
      <c r="AP52">
        <v>2.3580647999999997</v>
      </c>
      <c r="AQ52">
        <v>0</v>
      </c>
      <c r="AR52">
        <v>6.0967296000000006</v>
      </c>
      <c r="AS52">
        <v>6.6033177600000004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9.1088549283995945</v>
      </c>
      <c r="BB52">
        <f t="shared" si="0"/>
        <v>234.44324622482554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4.6852275049323824</v>
      </c>
      <c r="L53">
        <v>0</v>
      </c>
      <c r="M53">
        <v>14.107902121781194</v>
      </c>
      <c r="N53">
        <v>36.243620856650878</v>
      </c>
      <c r="O53">
        <v>0</v>
      </c>
      <c r="P53">
        <v>37.263660797271932</v>
      </c>
      <c r="Q53">
        <v>0</v>
      </c>
      <c r="R53">
        <v>6.7525449774012953</v>
      </c>
      <c r="S53">
        <v>8.1005166666666693</v>
      </c>
      <c r="T53">
        <v>0</v>
      </c>
      <c r="U53">
        <v>19.332992546665785</v>
      </c>
      <c r="V53">
        <v>6.3577811624215856</v>
      </c>
      <c r="W53">
        <v>13.999942857142857</v>
      </c>
      <c r="X53">
        <v>45.259177390676719</v>
      </c>
      <c r="Y53">
        <v>0</v>
      </c>
      <c r="Z53">
        <v>2.01070584</v>
      </c>
      <c r="AA53">
        <v>0</v>
      </c>
      <c r="AB53">
        <v>0</v>
      </c>
      <c r="AC53">
        <v>0</v>
      </c>
      <c r="AD53">
        <v>2.4723299999999999</v>
      </c>
      <c r="AE53">
        <v>0</v>
      </c>
      <c r="AF53">
        <v>0</v>
      </c>
      <c r="AG53">
        <v>12.450441599999998</v>
      </c>
      <c r="AH53">
        <v>0</v>
      </c>
      <c r="AI53">
        <v>0</v>
      </c>
      <c r="AJ53">
        <v>0</v>
      </c>
      <c r="AK53">
        <v>15.767067150000001</v>
      </c>
      <c r="AL53">
        <v>0</v>
      </c>
      <c r="AM53">
        <v>0</v>
      </c>
      <c r="AN53">
        <v>0.65024826599999996</v>
      </c>
      <c r="AO53">
        <v>2.3000796000000001</v>
      </c>
      <c r="AP53">
        <v>2.3580647999999997</v>
      </c>
      <c r="AQ53">
        <v>0</v>
      </c>
      <c r="AR53">
        <v>6.0967296000000006</v>
      </c>
      <c r="AS53">
        <v>6.6033177600000004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9.0811879204145463</v>
      </c>
      <c r="BB53">
        <f t="shared" si="0"/>
        <v>233.73116357719678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4.6852275049323824</v>
      </c>
      <c r="L54">
        <v>0</v>
      </c>
      <c r="M54">
        <v>14.107902121781194</v>
      </c>
      <c r="N54">
        <v>36.243620856650878</v>
      </c>
      <c r="O54">
        <v>0</v>
      </c>
      <c r="P54">
        <v>37.263660797271932</v>
      </c>
      <c r="Q54">
        <v>0</v>
      </c>
      <c r="R54">
        <v>6.7497309118236481</v>
      </c>
      <c r="S54">
        <v>8.1005166666666693</v>
      </c>
      <c r="T54">
        <v>0</v>
      </c>
      <c r="U54">
        <v>19.332992546665785</v>
      </c>
      <c r="V54">
        <v>6.3577811624215856</v>
      </c>
      <c r="W54">
        <v>13.999942857142857</v>
      </c>
      <c r="X54">
        <v>45.259177390676719</v>
      </c>
      <c r="Y54">
        <v>0</v>
      </c>
      <c r="Z54">
        <v>2.01070584</v>
      </c>
      <c r="AA54">
        <v>0</v>
      </c>
      <c r="AB54">
        <v>0</v>
      </c>
      <c r="AC54">
        <v>0</v>
      </c>
      <c r="AD54">
        <v>2.4723299999999999</v>
      </c>
      <c r="AE54">
        <v>0</v>
      </c>
      <c r="AF54">
        <v>0</v>
      </c>
      <c r="AG54">
        <v>12.450441599999998</v>
      </c>
      <c r="AH54">
        <v>0</v>
      </c>
      <c r="AI54">
        <v>0</v>
      </c>
      <c r="AJ54">
        <v>0</v>
      </c>
      <c r="AK54">
        <v>15.767067150000001</v>
      </c>
      <c r="AL54">
        <v>0</v>
      </c>
      <c r="AM54">
        <v>0</v>
      </c>
      <c r="AN54">
        <v>0.65024826599999996</v>
      </c>
      <c r="AO54">
        <v>2.3000796000000001</v>
      </c>
      <c r="AP54">
        <v>2.3580647999999997</v>
      </c>
      <c r="AQ54">
        <v>0</v>
      </c>
      <c r="AR54">
        <v>6.0967296000000006</v>
      </c>
      <c r="AS54">
        <v>6.6033177600000004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9.0810826223719694</v>
      </c>
      <c r="BB54">
        <f t="shared" si="0"/>
        <v>233.72845480966166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4.6852275049323824</v>
      </c>
      <c r="L55">
        <v>0</v>
      </c>
      <c r="M55">
        <v>14.107902121781194</v>
      </c>
      <c r="N55">
        <v>36.243620856650878</v>
      </c>
      <c r="O55">
        <v>0</v>
      </c>
      <c r="P55">
        <v>37.263660797271932</v>
      </c>
      <c r="Q55">
        <v>0</v>
      </c>
      <c r="R55">
        <v>6.7525453372919211</v>
      </c>
      <c r="S55">
        <v>8.414710306707347</v>
      </c>
      <c r="T55">
        <v>0</v>
      </c>
      <c r="U55">
        <v>19.332992546665785</v>
      </c>
      <c r="V55">
        <v>6.3577811624215856</v>
      </c>
      <c r="W55">
        <v>13.999942857142857</v>
      </c>
      <c r="X55">
        <v>45.259177390676719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2.4723299999999999</v>
      </c>
      <c r="AE55">
        <v>0</v>
      </c>
      <c r="AF55">
        <v>0</v>
      </c>
      <c r="AG55">
        <v>12.450441599999998</v>
      </c>
      <c r="AH55">
        <v>0</v>
      </c>
      <c r="AI55">
        <v>0</v>
      </c>
      <c r="AJ55">
        <v>0</v>
      </c>
      <c r="AK55">
        <v>15.767067150000001</v>
      </c>
      <c r="AL55">
        <v>0</v>
      </c>
      <c r="AM55">
        <v>0</v>
      </c>
      <c r="AN55">
        <v>0.65024826599999996</v>
      </c>
      <c r="AO55">
        <v>2.3000796000000001</v>
      </c>
      <c r="AP55">
        <v>2.3580647999999997</v>
      </c>
      <c r="AQ55">
        <v>0</v>
      </c>
      <c r="AR55">
        <v>1.6935359999999997</v>
      </c>
      <c r="AS55">
        <v>6.6033177600000004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8.8530595011902911</v>
      </c>
      <c r="BB55">
        <f t="shared" si="0"/>
        <v>227.8595865563523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4.6852275049323824</v>
      </c>
      <c r="L56">
        <v>0</v>
      </c>
      <c r="M56">
        <v>14.107902121781194</v>
      </c>
      <c r="N56">
        <v>36.243620856650878</v>
      </c>
      <c r="O56">
        <v>0</v>
      </c>
      <c r="P56">
        <v>37.263660797271932</v>
      </c>
      <c r="Q56">
        <v>0</v>
      </c>
      <c r="R56">
        <v>6.7525453372919211</v>
      </c>
      <c r="S56">
        <v>8.414710306707347</v>
      </c>
      <c r="T56">
        <v>0</v>
      </c>
      <c r="U56">
        <v>19.332992546665785</v>
      </c>
      <c r="V56">
        <v>6.3577811624215856</v>
      </c>
      <c r="W56">
        <v>13.999942857142857</v>
      </c>
      <c r="X56">
        <v>45.259177390676719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2.4723299999999999</v>
      </c>
      <c r="AE56">
        <v>0</v>
      </c>
      <c r="AF56">
        <v>0</v>
      </c>
      <c r="AG56">
        <v>12.450441599999998</v>
      </c>
      <c r="AH56">
        <v>0</v>
      </c>
      <c r="AI56">
        <v>0</v>
      </c>
      <c r="AJ56">
        <v>0</v>
      </c>
      <c r="AK56">
        <v>15.767067150000001</v>
      </c>
      <c r="AL56">
        <v>0</v>
      </c>
      <c r="AM56">
        <v>0</v>
      </c>
      <c r="AN56">
        <v>0.65024826599999996</v>
      </c>
      <c r="AO56">
        <v>2.3000796000000001</v>
      </c>
      <c r="AP56">
        <v>2.3580647999999997</v>
      </c>
      <c r="AQ56">
        <v>0</v>
      </c>
      <c r="AR56">
        <v>1.6935359999999997</v>
      </c>
      <c r="AS56">
        <v>6.6033177600000004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8.8530595011902911</v>
      </c>
      <c r="BB56">
        <f t="shared" si="0"/>
        <v>227.8595865563523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14.107902121781194</v>
      </c>
      <c r="N57">
        <v>36.243620856650878</v>
      </c>
      <c r="O57">
        <v>0</v>
      </c>
      <c r="P57">
        <v>37.499522984110804</v>
      </c>
      <c r="Q57">
        <v>0</v>
      </c>
      <c r="R57">
        <v>6.7525453372919211</v>
      </c>
      <c r="S57">
        <v>8.414710306707347</v>
      </c>
      <c r="T57">
        <v>0</v>
      </c>
      <c r="U57">
        <v>19.332992546665785</v>
      </c>
      <c r="V57">
        <v>6.3577811624215856</v>
      </c>
      <c r="W57">
        <v>13.999942857142857</v>
      </c>
      <c r="X57">
        <v>45.259177390676719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2.4723299999999999</v>
      </c>
      <c r="AE57">
        <v>0</v>
      </c>
      <c r="AF57">
        <v>0</v>
      </c>
      <c r="AG57">
        <v>12.450441599999998</v>
      </c>
      <c r="AH57">
        <v>0</v>
      </c>
      <c r="AI57">
        <v>0</v>
      </c>
      <c r="AJ57">
        <v>0</v>
      </c>
      <c r="AK57">
        <v>15.767067150000001</v>
      </c>
      <c r="AL57">
        <v>0</v>
      </c>
      <c r="AM57">
        <v>0</v>
      </c>
      <c r="AN57">
        <v>0.65024826599999996</v>
      </c>
      <c r="AO57">
        <v>2.3000796000000001</v>
      </c>
      <c r="AP57">
        <v>2.3580647999999997</v>
      </c>
      <c r="AQ57">
        <v>0</v>
      </c>
      <c r="AR57">
        <v>6.0967296000000006</v>
      </c>
      <c r="AS57">
        <v>6.6033177600000004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8.8513327869745915</v>
      </c>
      <c r="BB57">
        <f t="shared" si="0"/>
        <v>227.81514155247453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14.107902121781194</v>
      </c>
      <c r="N58">
        <v>36.243620856650878</v>
      </c>
      <c r="O58">
        <v>0</v>
      </c>
      <c r="P58">
        <v>37.499522984110804</v>
      </c>
      <c r="Q58">
        <v>0</v>
      </c>
      <c r="R58">
        <v>6.7525453372919211</v>
      </c>
      <c r="S58">
        <v>8.414710306707347</v>
      </c>
      <c r="T58">
        <v>0</v>
      </c>
      <c r="U58">
        <v>19.332992546665785</v>
      </c>
      <c r="V58">
        <v>6.3577811624215856</v>
      </c>
      <c r="W58">
        <v>13.999942857142857</v>
      </c>
      <c r="X58">
        <v>45.259177390676719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2.4723299999999999</v>
      </c>
      <c r="AE58">
        <v>0</v>
      </c>
      <c r="AF58">
        <v>0</v>
      </c>
      <c r="AG58">
        <v>12.450441599999998</v>
      </c>
      <c r="AH58">
        <v>0</v>
      </c>
      <c r="AI58">
        <v>0</v>
      </c>
      <c r="AJ58">
        <v>0</v>
      </c>
      <c r="AK58">
        <v>15.767067150000001</v>
      </c>
      <c r="AL58">
        <v>0</v>
      </c>
      <c r="AM58">
        <v>0</v>
      </c>
      <c r="AN58">
        <v>0.65024826599999996</v>
      </c>
      <c r="AO58">
        <v>2.3000796000000001</v>
      </c>
      <c r="AP58">
        <v>2.3580647999999997</v>
      </c>
      <c r="AQ58">
        <v>0</v>
      </c>
      <c r="AR58">
        <v>6.0967296000000006</v>
      </c>
      <c r="AS58">
        <v>6.6033177600000004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8.8513327869745915</v>
      </c>
      <c r="BB58">
        <f t="shared" si="0"/>
        <v>227.81514155247453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14.107902121781194</v>
      </c>
      <c r="N59">
        <v>36.243620856650878</v>
      </c>
      <c r="O59">
        <v>0</v>
      </c>
      <c r="P59">
        <v>37.499522984110804</v>
      </c>
      <c r="Q59">
        <v>0</v>
      </c>
      <c r="R59">
        <v>6.5029077764277039</v>
      </c>
      <c r="S59">
        <v>8.0981408045977012</v>
      </c>
      <c r="T59">
        <v>0</v>
      </c>
      <c r="U59">
        <v>19.332992546665785</v>
      </c>
      <c r="V59">
        <v>6.3577811624215856</v>
      </c>
      <c r="W59">
        <v>13.999942857142857</v>
      </c>
      <c r="X59">
        <v>45.259177390676719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2.4723299999999999</v>
      </c>
      <c r="AE59">
        <v>0</v>
      </c>
      <c r="AF59">
        <v>0</v>
      </c>
      <c r="AG59">
        <v>12.450441599999998</v>
      </c>
      <c r="AH59">
        <v>0</v>
      </c>
      <c r="AI59">
        <v>0</v>
      </c>
      <c r="AJ59">
        <v>0</v>
      </c>
      <c r="AK59">
        <v>15.767067150000001</v>
      </c>
      <c r="AL59">
        <v>0</v>
      </c>
      <c r="AM59">
        <v>0</v>
      </c>
      <c r="AN59">
        <v>0.65024826599999996</v>
      </c>
      <c r="AO59">
        <v>2.3000796000000001</v>
      </c>
      <c r="AP59">
        <v>2.3580647999999997</v>
      </c>
      <c r="AQ59">
        <v>0</v>
      </c>
      <c r="AR59">
        <v>6.0967296000000006</v>
      </c>
      <c r="AS59">
        <v>6.6033177600000004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8.8301562377994181</v>
      </c>
      <c r="BB59">
        <f t="shared" si="0"/>
        <v>227.27011103867582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14.107902121781194</v>
      </c>
      <c r="N60">
        <v>36.243620856650878</v>
      </c>
      <c r="O60">
        <v>0</v>
      </c>
      <c r="P60">
        <v>37.499522984110804</v>
      </c>
      <c r="Q60">
        <v>0</v>
      </c>
      <c r="R60">
        <v>6.5029077764277039</v>
      </c>
      <c r="S60">
        <v>8.0981408045977012</v>
      </c>
      <c r="T60">
        <v>0</v>
      </c>
      <c r="U60">
        <v>19.332992546665785</v>
      </c>
      <c r="V60">
        <v>6.3577811624215856</v>
      </c>
      <c r="W60">
        <v>13.999942857142857</v>
      </c>
      <c r="X60">
        <v>45.259177390676719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2.4723299999999999</v>
      </c>
      <c r="AE60">
        <v>0</v>
      </c>
      <c r="AF60">
        <v>0</v>
      </c>
      <c r="AG60">
        <v>12.450441599999998</v>
      </c>
      <c r="AH60">
        <v>0</v>
      </c>
      <c r="AI60">
        <v>0</v>
      </c>
      <c r="AJ60">
        <v>0</v>
      </c>
      <c r="AK60">
        <v>15.767067150000001</v>
      </c>
      <c r="AL60">
        <v>0</v>
      </c>
      <c r="AM60">
        <v>0</v>
      </c>
      <c r="AN60">
        <v>0.65024826599999996</v>
      </c>
      <c r="AO60">
        <v>2.3000796000000001</v>
      </c>
      <c r="AP60">
        <v>2.3580647999999997</v>
      </c>
      <c r="AQ60">
        <v>0</v>
      </c>
      <c r="AR60">
        <v>6.0967296000000006</v>
      </c>
      <c r="AS60">
        <v>6.6033177600000004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8.8301562377994181</v>
      </c>
      <c r="BB60">
        <f t="shared" si="0"/>
        <v>227.27011103867582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14.107902121781194</v>
      </c>
      <c r="N61">
        <v>36.243620856650878</v>
      </c>
      <c r="O61">
        <v>0</v>
      </c>
      <c r="P61">
        <v>37.499522984110804</v>
      </c>
      <c r="Q61">
        <v>0</v>
      </c>
      <c r="R61">
        <v>6.5029077764277039</v>
      </c>
      <c r="S61">
        <v>8.0981408045977012</v>
      </c>
      <c r="T61">
        <v>0</v>
      </c>
      <c r="U61">
        <v>19.332992546665785</v>
      </c>
      <c r="V61">
        <v>6.3604936370680258</v>
      </c>
      <c r="W61">
        <v>13.999942857142857</v>
      </c>
      <c r="X61">
        <v>45.259177390676719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2.4723299999999999</v>
      </c>
      <c r="AE61">
        <v>0</v>
      </c>
      <c r="AF61">
        <v>0</v>
      </c>
      <c r="AG61">
        <v>12.450441599999998</v>
      </c>
      <c r="AH61">
        <v>0</v>
      </c>
      <c r="AI61">
        <v>0</v>
      </c>
      <c r="AJ61">
        <v>0</v>
      </c>
      <c r="AK61">
        <v>15.767067150000001</v>
      </c>
      <c r="AL61">
        <v>0</v>
      </c>
      <c r="AM61">
        <v>0</v>
      </c>
      <c r="AN61">
        <v>0.65024826599999996</v>
      </c>
      <c r="AO61">
        <v>2.3000796000000001</v>
      </c>
      <c r="AP61">
        <v>2.3580647999999997</v>
      </c>
      <c r="AQ61">
        <v>0</v>
      </c>
      <c r="AR61">
        <v>6.0967296000000006</v>
      </c>
      <c r="AS61">
        <v>6.6033177600000004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8.8302574791125252</v>
      </c>
      <c r="BB61">
        <f t="shared" si="0"/>
        <v>227.27272227200916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4.6852275049323824</v>
      </c>
      <c r="L62">
        <v>0</v>
      </c>
      <c r="M62">
        <v>14.107902121781194</v>
      </c>
      <c r="N62">
        <v>36.243620856650878</v>
      </c>
      <c r="O62">
        <v>0</v>
      </c>
      <c r="P62">
        <v>37.499522984110804</v>
      </c>
      <c r="Q62">
        <v>0</v>
      </c>
      <c r="R62">
        <v>6.5029077764277039</v>
      </c>
      <c r="S62">
        <v>8.0981408045977012</v>
      </c>
      <c r="T62">
        <v>0</v>
      </c>
      <c r="U62">
        <v>19.332992546665785</v>
      </c>
      <c r="V62">
        <v>6.3604936370680258</v>
      </c>
      <c r="W62">
        <v>13.999942857142857</v>
      </c>
      <c r="X62">
        <v>45.259177390676719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2.4723299999999999</v>
      </c>
      <c r="AE62">
        <v>0</v>
      </c>
      <c r="AF62">
        <v>0</v>
      </c>
      <c r="AG62">
        <v>12.450441599999998</v>
      </c>
      <c r="AH62">
        <v>0</v>
      </c>
      <c r="AI62">
        <v>0</v>
      </c>
      <c r="AJ62">
        <v>0</v>
      </c>
      <c r="AK62">
        <v>15.767067150000001</v>
      </c>
      <c r="AL62">
        <v>0</v>
      </c>
      <c r="AM62">
        <v>0</v>
      </c>
      <c r="AN62">
        <v>0.65024826599999996</v>
      </c>
      <c r="AO62">
        <v>2.3000796000000001</v>
      </c>
      <c r="AP62">
        <v>2.3580647999999997</v>
      </c>
      <c r="AQ62">
        <v>0</v>
      </c>
      <c r="AR62">
        <v>6.0967296000000006</v>
      </c>
      <c r="AS62">
        <v>6.6033177600000004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9.0054849840449087</v>
      </c>
      <c r="BB62">
        <f t="shared" si="0"/>
        <v>231.78272227200918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0.8</v>
      </c>
      <c r="H63">
        <v>0</v>
      </c>
      <c r="I63">
        <v>0</v>
      </c>
      <c r="J63">
        <v>0</v>
      </c>
      <c r="K63">
        <v>4.6852275049323824</v>
      </c>
      <c r="L63">
        <v>0</v>
      </c>
      <c r="M63">
        <v>14.107902121781194</v>
      </c>
      <c r="N63">
        <v>36.243620856650878</v>
      </c>
      <c r="O63">
        <v>0</v>
      </c>
      <c r="P63">
        <v>37.499522984110804</v>
      </c>
      <c r="Q63">
        <v>0</v>
      </c>
      <c r="R63">
        <v>6.5029077764277039</v>
      </c>
      <c r="S63">
        <v>8.0981408045977012</v>
      </c>
      <c r="T63">
        <v>0</v>
      </c>
      <c r="U63">
        <v>19.332992546665785</v>
      </c>
      <c r="V63">
        <v>6.3604936370680258</v>
      </c>
      <c r="W63">
        <v>13.999942857142857</v>
      </c>
      <c r="X63">
        <v>45.259177390676719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2.4723299999999999</v>
      </c>
      <c r="AE63">
        <v>4.7236488000000003</v>
      </c>
      <c r="AF63">
        <v>2.7225251999999998</v>
      </c>
      <c r="AG63">
        <v>12.450441599999998</v>
      </c>
      <c r="AH63">
        <v>0</v>
      </c>
      <c r="AI63">
        <v>0</v>
      </c>
      <c r="AJ63">
        <v>0</v>
      </c>
      <c r="AK63">
        <v>15.767067150000001</v>
      </c>
      <c r="AL63">
        <v>0</v>
      </c>
      <c r="AM63">
        <v>0</v>
      </c>
      <c r="AN63">
        <v>0.65024826599999996</v>
      </c>
      <c r="AO63">
        <v>2.3000796000000001</v>
      </c>
      <c r="AP63">
        <v>2.3580647999999997</v>
      </c>
      <c r="AQ63">
        <v>0</v>
      </c>
      <c r="AR63">
        <v>5.0806079999999998</v>
      </c>
      <c r="AS63">
        <v>7.5525446880000002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9.3113897576449034</v>
      </c>
      <c r="BB63">
        <f t="shared" si="0"/>
        <v>239.65609682640917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4.6852275049323824</v>
      </c>
      <c r="L64">
        <v>0</v>
      </c>
      <c r="M64">
        <v>14.107902121781194</v>
      </c>
      <c r="N64">
        <v>36.243620856650878</v>
      </c>
      <c r="O64">
        <v>0</v>
      </c>
      <c r="P64">
        <v>37.499522984110804</v>
      </c>
      <c r="Q64">
        <v>0</v>
      </c>
      <c r="R64">
        <v>6.5017414944356116</v>
      </c>
      <c r="S64">
        <v>8.1030542487911301</v>
      </c>
      <c r="T64">
        <v>0</v>
      </c>
      <c r="U64">
        <v>19.332992546665785</v>
      </c>
      <c r="V64">
        <v>6.3604936370680258</v>
      </c>
      <c r="W64">
        <v>13.999942857142857</v>
      </c>
      <c r="X64">
        <v>45.259177390676719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2.4723299999999999</v>
      </c>
      <c r="AE64">
        <v>4.7236488000000003</v>
      </c>
      <c r="AF64">
        <v>2.7225251999999998</v>
      </c>
      <c r="AG64">
        <v>12.450441599999998</v>
      </c>
      <c r="AH64">
        <v>0</v>
      </c>
      <c r="AI64">
        <v>0</v>
      </c>
      <c r="AJ64">
        <v>0</v>
      </c>
      <c r="AK64">
        <v>15.767067150000001</v>
      </c>
      <c r="AL64">
        <v>0</v>
      </c>
      <c r="AM64">
        <v>0</v>
      </c>
      <c r="AN64">
        <v>0.65024826599999996</v>
      </c>
      <c r="AO64">
        <v>2.3000796000000001</v>
      </c>
      <c r="AP64">
        <v>2.3580647999999997</v>
      </c>
      <c r="AQ64">
        <v>0</v>
      </c>
      <c r="AR64">
        <v>5.0806079999999998</v>
      </c>
      <c r="AS64">
        <v>7.5525446880000002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9.2816099174413011</v>
      </c>
      <c r="BB64">
        <f t="shared" si="0"/>
        <v>238.88962382881414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4.6852275049323824</v>
      </c>
      <c r="L65">
        <v>0</v>
      </c>
      <c r="M65">
        <v>14.107902121781194</v>
      </c>
      <c r="N65">
        <v>36.243620856650878</v>
      </c>
      <c r="O65">
        <v>0</v>
      </c>
      <c r="P65">
        <v>37.499522984110804</v>
      </c>
      <c r="Q65">
        <v>0</v>
      </c>
      <c r="R65">
        <v>6.5017414944356116</v>
      </c>
      <c r="S65">
        <v>8.1030542487911301</v>
      </c>
      <c r="T65">
        <v>0</v>
      </c>
      <c r="U65">
        <v>19.332992546665785</v>
      </c>
      <c r="V65">
        <v>6.3604936370680258</v>
      </c>
      <c r="W65">
        <v>13.999942857142857</v>
      </c>
      <c r="X65">
        <v>45.259177390676719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2.4723299999999999</v>
      </c>
      <c r="AE65">
        <v>4.7236488000000003</v>
      </c>
      <c r="AF65">
        <v>2.7225251999999998</v>
      </c>
      <c r="AG65">
        <v>12.450441599999998</v>
      </c>
      <c r="AH65">
        <v>0</v>
      </c>
      <c r="AI65">
        <v>0</v>
      </c>
      <c r="AJ65">
        <v>0</v>
      </c>
      <c r="AK65">
        <v>15.767067150000001</v>
      </c>
      <c r="AL65">
        <v>0</v>
      </c>
      <c r="AM65">
        <v>0</v>
      </c>
      <c r="AN65">
        <v>0.65024826599999996</v>
      </c>
      <c r="AO65">
        <v>2.3000796000000001</v>
      </c>
      <c r="AP65">
        <v>2.3580647999999997</v>
      </c>
      <c r="AQ65">
        <v>4.7747570000000001</v>
      </c>
      <c r="AR65">
        <v>16.257945599999999</v>
      </c>
      <c r="AS65">
        <v>6.5207762879999995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9.839630240041302</v>
      </c>
      <c r="BB65">
        <f t="shared" si="0"/>
        <v>253.25192970621413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4.6852275049323824</v>
      </c>
      <c r="L66">
        <v>0</v>
      </c>
      <c r="M66">
        <v>14.107902121781194</v>
      </c>
      <c r="N66">
        <v>36.243620856650878</v>
      </c>
      <c r="O66">
        <v>0</v>
      </c>
      <c r="P66">
        <v>37.499522984110804</v>
      </c>
      <c r="Q66">
        <v>0</v>
      </c>
      <c r="R66">
        <v>6.5017414944356116</v>
      </c>
      <c r="S66">
        <v>8.1030542487911301</v>
      </c>
      <c r="T66">
        <v>0</v>
      </c>
      <c r="U66">
        <v>19.332992546665785</v>
      </c>
      <c r="V66">
        <v>5.0280490308533219</v>
      </c>
      <c r="W66">
        <v>13.999942857142857</v>
      </c>
      <c r="X66">
        <v>45.259177390676719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5.59314</v>
      </c>
      <c r="AE66">
        <v>4.7236488000000003</v>
      </c>
      <c r="AF66">
        <v>2.7225251999999998</v>
      </c>
      <c r="AG66">
        <v>12.450441599999998</v>
      </c>
      <c r="AH66">
        <v>0</v>
      </c>
      <c r="AI66">
        <v>0</v>
      </c>
      <c r="AJ66">
        <v>0</v>
      </c>
      <c r="AK66">
        <v>15.767067150000001</v>
      </c>
      <c r="AL66">
        <v>0</v>
      </c>
      <c r="AM66">
        <v>0</v>
      </c>
      <c r="AN66">
        <v>0.65024826599999996</v>
      </c>
      <c r="AO66">
        <v>2.3000796000000001</v>
      </c>
      <c r="AP66">
        <v>2.3580647999999997</v>
      </c>
      <c r="AQ66">
        <v>4.7747570000000001</v>
      </c>
      <c r="AR66">
        <v>16.257945599999999</v>
      </c>
      <c r="AS66">
        <v>6.5207762879999995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9.906515167159931</v>
      </c>
      <c r="BB66">
        <f t="shared" si="0"/>
        <v>254.97341017288076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4.6850222815858178</v>
      </c>
      <c r="L67">
        <v>0</v>
      </c>
      <c r="M67">
        <v>14.107902121781194</v>
      </c>
      <c r="N67">
        <v>36.243620856650878</v>
      </c>
      <c r="O67">
        <v>0</v>
      </c>
      <c r="P67">
        <v>37.499522984110804</v>
      </c>
      <c r="Q67">
        <v>0</v>
      </c>
      <c r="R67">
        <v>6.5030659803921571</v>
      </c>
      <c r="S67">
        <v>8.0994094488188964</v>
      </c>
      <c r="T67">
        <v>0</v>
      </c>
      <c r="U67">
        <v>19.332992546665785</v>
      </c>
      <c r="V67">
        <v>4.8817596107572543</v>
      </c>
      <c r="W67">
        <v>13.999942857142857</v>
      </c>
      <c r="X67">
        <v>45.259177390676719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5.59314</v>
      </c>
      <c r="AE67">
        <v>4.7236488000000003</v>
      </c>
      <c r="AF67">
        <v>2.7225251999999998</v>
      </c>
      <c r="AG67">
        <v>12.450441599999998</v>
      </c>
      <c r="AH67">
        <v>0</v>
      </c>
      <c r="AI67">
        <v>0</v>
      </c>
      <c r="AJ67">
        <v>0</v>
      </c>
      <c r="AK67">
        <v>15.767067150000001</v>
      </c>
      <c r="AL67">
        <v>0</v>
      </c>
      <c r="AM67">
        <v>0</v>
      </c>
      <c r="AN67">
        <v>0.65024826599999996</v>
      </c>
      <c r="AO67">
        <v>2.0294819999999998</v>
      </c>
      <c r="AP67">
        <v>2.7510755999999996</v>
      </c>
      <c r="AQ67">
        <v>4.7747570000000001</v>
      </c>
      <c r="AR67">
        <v>3.3870719999999994</v>
      </c>
      <c r="AS67">
        <v>6.5207762879999995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9.4241574499512986</v>
      </c>
      <c r="BB67">
        <f t="shared" si="0"/>
        <v>242.55849253263108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4.6850222815858178</v>
      </c>
      <c r="L68">
        <v>0</v>
      </c>
      <c r="M68">
        <v>14.107902121781194</v>
      </c>
      <c r="N68">
        <v>36.243620856650878</v>
      </c>
      <c r="O68">
        <v>0</v>
      </c>
      <c r="P68">
        <v>37.499522984110804</v>
      </c>
      <c r="Q68">
        <v>0</v>
      </c>
      <c r="R68">
        <v>6.5030659803921571</v>
      </c>
      <c r="S68">
        <v>8.0994094488188964</v>
      </c>
      <c r="T68">
        <v>0</v>
      </c>
      <c r="U68">
        <v>19.332992546665785</v>
      </c>
      <c r="V68">
        <v>4.8817596107572543</v>
      </c>
      <c r="W68">
        <v>13.999942857142857</v>
      </c>
      <c r="X68">
        <v>45.259177390676719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5.59314</v>
      </c>
      <c r="AE68">
        <v>4.7236488000000003</v>
      </c>
      <c r="AF68">
        <v>2.7225251999999998</v>
      </c>
      <c r="AG68">
        <v>12.450441599999998</v>
      </c>
      <c r="AH68">
        <v>0</v>
      </c>
      <c r="AI68">
        <v>0</v>
      </c>
      <c r="AJ68">
        <v>0</v>
      </c>
      <c r="AK68">
        <v>15.767067150000001</v>
      </c>
      <c r="AL68">
        <v>0</v>
      </c>
      <c r="AM68">
        <v>0</v>
      </c>
      <c r="AN68">
        <v>0.65024826599999996</v>
      </c>
      <c r="AO68">
        <v>2.0294819999999998</v>
      </c>
      <c r="AP68">
        <v>2.7510755999999996</v>
      </c>
      <c r="AQ68">
        <v>4.7747570000000001</v>
      </c>
      <c r="AR68">
        <v>3.3870719999999994</v>
      </c>
      <c r="AS68">
        <v>6.5207762879999995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9.4241574499512986</v>
      </c>
      <c r="BB68">
        <f t="shared" ref="BB68:BB99" si="1">SUM(B68:AZ68)-BA68</f>
        <v>242.55849253263108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4.6850222815858178</v>
      </c>
      <c r="L69">
        <v>0</v>
      </c>
      <c r="M69">
        <v>14.107902121781194</v>
      </c>
      <c r="N69">
        <v>36.243620856650878</v>
      </c>
      <c r="O69">
        <v>0</v>
      </c>
      <c r="P69">
        <v>37.499522984110804</v>
      </c>
      <c r="Q69">
        <v>0</v>
      </c>
      <c r="R69">
        <v>6.5030659803921571</v>
      </c>
      <c r="S69">
        <v>8.0994094488188964</v>
      </c>
      <c r="T69">
        <v>0</v>
      </c>
      <c r="U69">
        <v>19.332992546665785</v>
      </c>
      <c r="V69">
        <v>4.757947397765518</v>
      </c>
      <c r="W69">
        <v>13.999942857142857</v>
      </c>
      <c r="X69">
        <v>45.259177390676719</v>
      </c>
      <c r="Y69">
        <v>0</v>
      </c>
      <c r="Z69">
        <v>0</v>
      </c>
      <c r="AA69">
        <v>0</v>
      </c>
      <c r="AB69">
        <v>0</v>
      </c>
      <c r="AC69">
        <v>2.9697708320000005</v>
      </c>
      <c r="AD69">
        <v>5.59314</v>
      </c>
      <c r="AE69">
        <v>4.7236488000000003</v>
      </c>
      <c r="AF69">
        <v>2.7225251999999998</v>
      </c>
      <c r="AG69">
        <v>12.450441599999998</v>
      </c>
      <c r="AH69">
        <v>6.4509537000000012</v>
      </c>
      <c r="AI69">
        <v>0</v>
      </c>
      <c r="AJ69">
        <v>0</v>
      </c>
      <c r="AK69">
        <v>15.767067150000001</v>
      </c>
      <c r="AL69">
        <v>0</v>
      </c>
      <c r="AM69">
        <v>0</v>
      </c>
      <c r="AN69">
        <v>0.65024826599999996</v>
      </c>
      <c r="AO69">
        <v>1.5333864000000001</v>
      </c>
      <c r="AP69">
        <v>2.7510755999999996</v>
      </c>
      <c r="AQ69">
        <v>4.7747570000000001</v>
      </c>
      <c r="AR69">
        <v>6.7741439999999988</v>
      </c>
      <c r="AS69">
        <v>6.8096714399999998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9.8907890544362118</v>
      </c>
      <c r="BB69">
        <f t="shared" si="1"/>
        <v>254.56864479915447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4.6850222815858178</v>
      </c>
      <c r="L70">
        <v>0</v>
      </c>
      <c r="M70">
        <v>14.107902121781194</v>
      </c>
      <c r="N70">
        <v>36.243620856650878</v>
      </c>
      <c r="O70">
        <v>0</v>
      </c>
      <c r="P70">
        <v>37.499522984110804</v>
      </c>
      <c r="Q70">
        <v>0</v>
      </c>
      <c r="R70">
        <v>6.5030659803921571</v>
      </c>
      <c r="S70">
        <v>8.0994094488188964</v>
      </c>
      <c r="T70">
        <v>0</v>
      </c>
      <c r="U70">
        <v>19.332992546665785</v>
      </c>
      <c r="V70">
        <v>4.757947397765518</v>
      </c>
      <c r="W70">
        <v>13.999942857142857</v>
      </c>
      <c r="X70">
        <v>45.259177390676719</v>
      </c>
      <c r="Y70">
        <v>0</v>
      </c>
      <c r="Z70">
        <v>0</v>
      </c>
      <c r="AA70">
        <v>0</v>
      </c>
      <c r="AB70">
        <v>0</v>
      </c>
      <c r="AC70">
        <v>2.9697708320000005</v>
      </c>
      <c r="AD70">
        <v>5.59314</v>
      </c>
      <c r="AE70">
        <v>4.7236488000000003</v>
      </c>
      <c r="AF70">
        <v>2.7225251999999998</v>
      </c>
      <c r="AG70">
        <v>12.450441599999998</v>
      </c>
      <c r="AH70">
        <v>7.1774124500000003</v>
      </c>
      <c r="AI70">
        <v>0</v>
      </c>
      <c r="AJ70">
        <v>0</v>
      </c>
      <c r="AK70">
        <v>15.767067150000001</v>
      </c>
      <c r="AL70">
        <v>0</v>
      </c>
      <c r="AM70">
        <v>0</v>
      </c>
      <c r="AN70">
        <v>0.65024826599999996</v>
      </c>
      <c r="AO70">
        <v>1.5333864000000001</v>
      </c>
      <c r="AP70">
        <v>2.7510755999999996</v>
      </c>
      <c r="AQ70">
        <v>4.7747570000000001</v>
      </c>
      <c r="AR70">
        <v>6.7741439999999988</v>
      </c>
      <c r="AS70">
        <v>6.8096714399999998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9.9179584614362106</v>
      </c>
      <c r="BB70">
        <f t="shared" si="1"/>
        <v>255.26793414215442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4.6850222815858178</v>
      </c>
      <c r="L71">
        <v>0</v>
      </c>
      <c r="M71">
        <v>14.107902121781194</v>
      </c>
      <c r="N71">
        <v>36.243620856650878</v>
      </c>
      <c r="O71">
        <v>0</v>
      </c>
      <c r="P71">
        <v>37.499522984110804</v>
      </c>
      <c r="Q71">
        <v>0</v>
      </c>
      <c r="R71">
        <v>6.5030659803921571</v>
      </c>
      <c r="S71">
        <v>8.0994094488188964</v>
      </c>
      <c r="T71">
        <v>0</v>
      </c>
      <c r="U71">
        <v>19.332992546665785</v>
      </c>
      <c r="V71">
        <v>4.757947397765518</v>
      </c>
      <c r="W71">
        <v>13.999942857142857</v>
      </c>
      <c r="X71">
        <v>45.259177390676719</v>
      </c>
      <c r="Y71">
        <v>0</v>
      </c>
      <c r="Z71">
        <v>0</v>
      </c>
      <c r="AA71">
        <v>0</v>
      </c>
      <c r="AB71">
        <v>0</v>
      </c>
      <c r="AC71">
        <v>2.9697708320000005</v>
      </c>
      <c r="AD71">
        <v>5.59314</v>
      </c>
      <c r="AE71">
        <v>9.4472976000000006</v>
      </c>
      <c r="AF71">
        <v>2.7225251999999998</v>
      </c>
      <c r="AG71">
        <v>12.450441599999998</v>
      </c>
      <c r="AH71">
        <v>7.1774124500000003</v>
      </c>
      <c r="AI71">
        <v>0.97659849999999992</v>
      </c>
      <c r="AJ71">
        <v>0</v>
      </c>
      <c r="AK71">
        <v>15.767067150000001</v>
      </c>
      <c r="AL71">
        <v>0</v>
      </c>
      <c r="AM71">
        <v>0</v>
      </c>
      <c r="AN71">
        <v>0.65024826599999996</v>
      </c>
      <c r="AO71">
        <v>1.5333864000000001</v>
      </c>
      <c r="AP71">
        <v>2.3580647999999997</v>
      </c>
      <c r="AQ71">
        <v>5.0453909999999986</v>
      </c>
      <c r="AR71">
        <v>5.0806079999999998</v>
      </c>
      <c r="AS71">
        <v>6.8096714399999998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10.063232417636208</v>
      </c>
      <c r="BB71">
        <f t="shared" si="1"/>
        <v>259.00699468595445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4.6850222815858178</v>
      </c>
      <c r="L72">
        <v>0</v>
      </c>
      <c r="M72">
        <v>14.107902121781194</v>
      </c>
      <c r="N72">
        <v>36.243620856650878</v>
      </c>
      <c r="O72">
        <v>0</v>
      </c>
      <c r="P72">
        <v>37.499522984110804</v>
      </c>
      <c r="Q72">
        <v>0</v>
      </c>
      <c r="R72">
        <v>6.5030659803921571</v>
      </c>
      <c r="S72">
        <v>8.0994094488188964</v>
      </c>
      <c r="T72">
        <v>0</v>
      </c>
      <c r="U72">
        <v>19.332992546665785</v>
      </c>
      <c r="V72">
        <v>4.757947397765518</v>
      </c>
      <c r="W72">
        <v>13.999942857142857</v>
      </c>
      <c r="X72">
        <v>45.259177390676719</v>
      </c>
      <c r="Y72">
        <v>0</v>
      </c>
      <c r="Z72">
        <v>0</v>
      </c>
      <c r="AA72">
        <v>4.2899843999999998</v>
      </c>
      <c r="AB72">
        <v>0</v>
      </c>
      <c r="AC72">
        <v>2.9697708320000005</v>
      </c>
      <c r="AD72">
        <v>5.59314</v>
      </c>
      <c r="AE72">
        <v>15.167636296800001</v>
      </c>
      <c r="AF72">
        <v>2.7225251999999998</v>
      </c>
      <c r="AG72">
        <v>12.450441599999998</v>
      </c>
      <c r="AH72">
        <v>14.354824899999999</v>
      </c>
      <c r="AI72">
        <v>2.3438363999999998</v>
      </c>
      <c r="AJ72">
        <v>0</v>
      </c>
      <c r="AK72">
        <v>15.767067150000001</v>
      </c>
      <c r="AL72">
        <v>0</v>
      </c>
      <c r="AM72">
        <v>0</v>
      </c>
      <c r="AN72">
        <v>0.65024826599999996</v>
      </c>
      <c r="AO72">
        <v>1.5333864000000001</v>
      </c>
      <c r="AP72">
        <v>2.3580647999999997</v>
      </c>
      <c r="AQ72">
        <v>9.2788799999999974</v>
      </c>
      <c r="AR72">
        <v>6.7741439999999988</v>
      </c>
      <c r="AS72">
        <v>6.8096714399999998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10.978859321036207</v>
      </c>
      <c r="BB72">
        <f t="shared" si="1"/>
        <v>282.57336622935441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4.6850222815858178</v>
      </c>
      <c r="L73">
        <v>0</v>
      </c>
      <c r="M73">
        <v>14.107902121781194</v>
      </c>
      <c r="N73">
        <v>36.243620856650878</v>
      </c>
      <c r="O73">
        <v>0</v>
      </c>
      <c r="P73">
        <v>37.499522984110804</v>
      </c>
      <c r="Q73">
        <v>0</v>
      </c>
      <c r="R73">
        <v>6.5030659803921571</v>
      </c>
      <c r="S73">
        <v>0</v>
      </c>
      <c r="T73">
        <v>0</v>
      </c>
      <c r="U73">
        <v>19.332992546665785</v>
      </c>
      <c r="V73">
        <v>4.7527954781976742</v>
      </c>
      <c r="W73">
        <v>13.999942857142857</v>
      </c>
      <c r="X73">
        <v>45.259177390676719</v>
      </c>
      <c r="Y73">
        <v>0</v>
      </c>
      <c r="Z73">
        <v>0</v>
      </c>
      <c r="AA73">
        <v>4.2899843999999998</v>
      </c>
      <c r="AB73">
        <v>0</v>
      </c>
      <c r="AC73">
        <v>5.9395416639999992</v>
      </c>
      <c r="AD73">
        <v>5.59314</v>
      </c>
      <c r="AE73">
        <v>15.167636296800001</v>
      </c>
      <c r="AF73">
        <v>2.7225251999999998</v>
      </c>
      <c r="AG73">
        <v>12.450441599999998</v>
      </c>
      <c r="AH73">
        <v>21.532237349999999</v>
      </c>
      <c r="AI73">
        <v>10.156624400000002</v>
      </c>
      <c r="AJ73">
        <v>0</v>
      </c>
      <c r="AK73">
        <v>15.767067150000001</v>
      </c>
      <c r="AL73">
        <v>0</v>
      </c>
      <c r="AM73">
        <v>1.6198918559999997</v>
      </c>
      <c r="AN73">
        <v>0.65024826599999996</v>
      </c>
      <c r="AO73">
        <v>1.5333864000000001</v>
      </c>
      <c r="AP73">
        <v>2.3580647999999997</v>
      </c>
      <c r="AQ73">
        <v>9.2788799999999974</v>
      </c>
      <c r="AR73">
        <v>6.7741439999999988</v>
      </c>
      <c r="AS73">
        <v>6.8096714399999998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11.408035624408122</v>
      </c>
      <c r="BB73">
        <f t="shared" si="1"/>
        <v>293.61949169559574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4.6850222815858178</v>
      </c>
      <c r="L74">
        <v>0</v>
      </c>
      <c r="M74">
        <v>14.107902121781194</v>
      </c>
      <c r="N74">
        <v>36.243620856650878</v>
      </c>
      <c r="O74">
        <v>0</v>
      </c>
      <c r="P74">
        <v>37.499522984110804</v>
      </c>
      <c r="Q74">
        <v>0</v>
      </c>
      <c r="R74">
        <v>6.5030659803921571</v>
      </c>
      <c r="S74">
        <v>0</v>
      </c>
      <c r="T74">
        <v>0</v>
      </c>
      <c r="U74">
        <v>19.332992546665785</v>
      </c>
      <c r="V74">
        <v>4.7527954781976742</v>
      </c>
      <c r="W74">
        <v>13.999942857142857</v>
      </c>
      <c r="X74">
        <v>45.259177390676719</v>
      </c>
      <c r="Y74">
        <v>0</v>
      </c>
      <c r="Z74">
        <v>0</v>
      </c>
      <c r="AA74">
        <v>8.6042060000000014</v>
      </c>
      <c r="AB74">
        <v>4.0403766000000001</v>
      </c>
      <c r="AC74">
        <v>5.9395416639999992</v>
      </c>
      <c r="AD74">
        <v>5.59314</v>
      </c>
      <c r="AE74">
        <v>15.167636296800001</v>
      </c>
      <c r="AF74">
        <v>2.7225251999999998</v>
      </c>
      <c r="AG74">
        <v>12.450441599999998</v>
      </c>
      <c r="AH74">
        <v>28.709649799999994</v>
      </c>
      <c r="AI74">
        <v>10.156624400000002</v>
      </c>
      <c r="AJ74">
        <v>0</v>
      </c>
      <c r="AK74">
        <v>15.767067150000001</v>
      </c>
      <c r="AL74">
        <v>0</v>
      </c>
      <c r="AM74">
        <v>1.6198918559999997</v>
      </c>
      <c r="AN74">
        <v>0.65024826599999996</v>
      </c>
      <c r="AO74">
        <v>1.5333864000000001</v>
      </c>
      <c r="AP74">
        <v>2.3580647999999997</v>
      </c>
      <c r="AQ74">
        <v>13.918319999999996</v>
      </c>
      <c r="AR74">
        <v>6.7741439999999988</v>
      </c>
      <c r="AS74">
        <v>6.8096714399999998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12.162447730608115</v>
      </c>
      <c r="BB74">
        <f t="shared" si="1"/>
        <v>313.03653023939574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4.6850222815858178</v>
      </c>
      <c r="L75">
        <v>0</v>
      </c>
      <c r="M75">
        <v>14.107902121781194</v>
      </c>
      <c r="N75">
        <v>36.243620856650878</v>
      </c>
      <c r="O75">
        <v>0</v>
      </c>
      <c r="P75">
        <v>37.263660797271932</v>
      </c>
      <c r="Q75">
        <v>0</v>
      </c>
      <c r="R75">
        <v>6.5030659803921571</v>
      </c>
      <c r="S75">
        <v>0</v>
      </c>
      <c r="T75">
        <v>0</v>
      </c>
      <c r="U75">
        <v>19.332992546665785</v>
      </c>
      <c r="V75">
        <v>4.7983496539293444</v>
      </c>
      <c r="W75">
        <v>13.999942857142857</v>
      </c>
      <c r="X75">
        <v>45.259177390676719</v>
      </c>
      <c r="Y75">
        <v>0</v>
      </c>
      <c r="Z75">
        <v>2.01070584</v>
      </c>
      <c r="AA75">
        <v>8.6042060000000014</v>
      </c>
      <c r="AB75">
        <v>8.0562165000000014</v>
      </c>
      <c r="AC75">
        <v>5.9395416639999992</v>
      </c>
      <c r="AD75">
        <v>5.59314</v>
      </c>
      <c r="AE75">
        <v>15.167636296800001</v>
      </c>
      <c r="AF75">
        <v>5.4450503999999995</v>
      </c>
      <c r="AG75">
        <v>12.450441599999998</v>
      </c>
      <c r="AH75">
        <v>35.887062250000007</v>
      </c>
      <c r="AI75">
        <v>10.156624400000002</v>
      </c>
      <c r="AJ75">
        <v>0</v>
      </c>
      <c r="AK75">
        <v>15.767067150000001</v>
      </c>
      <c r="AL75">
        <v>0</v>
      </c>
      <c r="AM75">
        <v>1.6198918559999997</v>
      </c>
      <c r="AN75">
        <v>0.65024826599999996</v>
      </c>
      <c r="AO75">
        <v>1.5333864000000001</v>
      </c>
      <c r="AP75">
        <v>2.3580647999999997</v>
      </c>
      <c r="AQ75">
        <v>13.918319999999996</v>
      </c>
      <c r="AR75">
        <v>16.257945599999999</v>
      </c>
      <c r="AS75">
        <v>6.8096714399999998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13.10567483202313</v>
      </c>
      <c r="BB75">
        <f t="shared" si="1"/>
        <v>337.31328011687361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4.6850222815858178</v>
      </c>
      <c r="L76">
        <v>0</v>
      </c>
      <c r="M76">
        <v>14.107902121781194</v>
      </c>
      <c r="N76">
        <v>36.243620856650878</v>
      </c>
      <c r="O76">
        <v>0</v>
      </c>
      <c r="P76">
        <v>37.263660797271932</v>
      </c>
      <c r="Q76">
        <v>0</v>
      </c>
      <c r="R76">
        <v>6.5030659803921571</v>
      </c>
      <c r="S76">
        <v>0</v>
      </c>
      <c r="T76">
        <v>0</v>
      </c>
      <c r="U76">
        <v>19.332992546665785</v>
      </c>
      <c r="V76">
        <v>4.7983496539293444</v>
      </c>
      <c r="W76">
        <v>13.999942857142857</v>
      </c>
      <c r="X76">
        <v>45.259177390676719</v>
      </c>
      <c r="Y76">
        <v>0</v>
      </c>
      <c r="Z76">
        <v>6.0321175199999999</v>
      </c>
      <c r="AA76">
        <v>12.931030944000002</v>
      </c>
      <c r="AB76">
        <v>12.121129800000004</v>
      </c>
      <c r="AC76">
        <v>8.9093124960000001</v>
      </c>
      <c r="AD76">
        <v>5.59314</v>
      </c>
      <c r="AE76">
        <v>15.167636296800001</v>
      </c>
      <c r="AF76">
        <v>6.0500560000000005</v>
      </c>
      <c r="AG76">
        <v>12.450441599999998</v>
      </c>
      <c r="AH76">
        <v>43.064474699999998</v>
      </c>
      <c r="AI76">
        <v>10.156624400000002</v>
      </c>
      <c r="AJ76">
        <v>0</v>
      </c>
      <c r="AK76">
        <v>15.767067150000001</v>
      </c>
      <c r="AL76">
        <v>0</v>
      </c>
      <c r="AM76">
        <v>4.8302229887999992</v>
      </c>
      <c r="AN76">
        <v>0.65024826599999996</v>
      </c>
      <c r="AO76">
        <v>1.5333864000000001</v>
      </c>
      <c r="AP76">
        <v>2.3580647999999997</v>
      </c>
      <c r="AQ76">
        <v>19.099028000000001</v>
      </c>
      <c r="AR76">
        <v>6.7741439999999988</v>
      </c>
      <c r="AS76">
        <v>6.8096714399999998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13.931189076223134</v>
      </c>
      <c r="BB76">
        <f t="shared" si="1"/>
        <v>358.56034221147354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4.6850222815858178</v>
      </c>
      <c r="L77">
        <v>0</v>
      </c>
      <c r="M77">
        <v>14.107902121781194</v>
      </c>
      <c r="N77">
        <v>36.243620856650878</v>
      </c>
      <c r="O77">
        <v>0</v>
      </c>
      <c r="P77">
        <v>37.263660797271932</v>
      </c>
      <c r="Q77">
        <v>0</v>
      </c>
      <c r="R77">
        <v>6.5030659803921571</v>
      </c>
      <c r="S77">
        <v>0</v>
      </c>
      <c r="T77">
        <v>0</v>
      </c>
      <c r="U77">
        <v>19.332992546665785</v>
      </c>
      <c r="V77">
        <v>4.7983496539293444</v>
      </c>
      <c r="W77">
        <v>13.999942857142857</v>
      </c>
      <c r="X77">
        <v>45.259177390676719</v>
      </c>
      <c r="Y77">
        <v>0</v>
      </c>
      <c r="Z77">
        <v>6.0321175199999999</v>
      </c>
      <c r="AA77">
        <v>12.931030944000002</v>
      </c>
      <c r="AB77">
        <v>12.121129800000004</v>
      </c>
      <c r="AC77">
        <v>8.9093124960000001</v>
      </c>
      <c r="AD77">
        <v>5.59314</v>
      </c>
      <c r="AE77">
        <v>15.167636296800001</v>
      </c>
      <c r="AF77">
        <v>6.0500560000000005</v>
      </c>
      <c r="AG77">
        <v>12.450441599999998</v>
      </c>
      <c r="AH77">
        <v>43.064474699999998</v>
      </c>
      <c r="AI77">
        <v>10.156624400000002</v>
      </c>
      <c r="AJ77">
        <v>0</v>
      </c>
      <c r="AK77">
        <v>15.767067150000001</v>
      </c>
      <c r="AL77">
        <v>0</v>
      </c>
      <c r="AM77">
        <v>4.8302229887999992</v>
      </c>
      <c r="AN77">
        <v>0.63112331700000013</v>
      </c>
      <c r="AO77">
        <v>1.0823904</v>
      </c>
      <c r="AP77">
        <v>2.3580647999999997</v>
      </c>
      <c r="AQ77">
        <v>19.099028000000001</v>
      </c>
      <c r="AR77">
        <v>6.7741439999999988</v>
      </c>
      <c r="AS77">
        <v>6.8096714399999998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13.913607224023135</v>
      </c>
      <c r="BB77">
        <f t="shared" si="1"/>
        <v>358.10780311467357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2.6689688577310479E-3</v>
      </c>
      <c r="L78">
        <v>0</v>
      </c>
      <c r="M78">
        <v>14.107902121781194</v>
      </c>
      <c r="N78">
        <v>36.243620856650878</v>
      </c>
      <c r="O78">
        <v>0</v>
      </c>
      <c r="P78">
        <v>37.263660797271932</v>
      </c>
      <c r="Q78">
        <v>0</v>
      </c>
      <c r="R78">
        <v>6.5030659803921571</v>
      </c>
      <c r="S78">
        <v>0</v>
      </c>
      <c r="T78">
        <v>0</v>
      </c>
      <c r="U78">
        <v>19.332992546665785</v>
      </c>
      <c r="V78">
        <v>4.7983496539293444</v>
      </c>
      <c r="W78">
        <v>13.999942857142857</v>
      </c>
      <c r="X78">
        <v>45.259177390676719</v>
      </c>
      <c r="Y78">
        <v>0</v>
      </c>
      <c r="Z78">
        <v>6.0321175199999999</v>
      </c>
      <c r="AA78">
        <v>12.931030944000002</v>
      </c>
      <c r="AB78">
        <v>12.121129800000004</v>
      </c>
      <c r="AC78">
        <v>8.9093124960000001</v>
      </c>
      <c r="AD78">
        <v>5.59314</v>
      </c>
      <c r="AE78">
        <v>15.167636296800001</v>
      </c>
      <c r="AF78">
        <v>6.0500560000000005</v>
      </c>
      <c r="AG78">
        <v>12.450441599999998</v>
      </c>
      <c r="AH78">
        <v>43.064474699999998</v>
      </c>
      <c r="AI78">
        <v>10.156624400000002</v>
      </c>
      <c r="AJ78">
        <v>0</v>
      </c>
      <c r="AK78">
        <v>15.767067150000001</v>
      </c>
      <c r="AL78">
        <v>0</v>
      </c>
      <c r="AM78">
        <v>4.8302229887999992</v>
      </c>
      <c r="AN78">
        <v>0.63112331700000013</v>
      </c>
      <c r="AO78">
        <v>1.0823904</v>
      </c>
      <c r="AP78">
        <v>2.3580647999999997</v>
      </c>
      <c r="AQ78">
        <v>19.099028000000001</v>
      </c>
      <c r="AR78">
        <v>6.7741439999999988</v>
      </c>
      <c r="AS78">
        <v>6.8096714399999998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13.738487204647967</v>
      </c>
      <c r="BB78">
        <f t="shared" si="1"/>
        <v>353.60056982132062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4.6850222815858178</v>
      </c>
      <c r="L79">
        <v>0</v>
      </c>
      <c r="M79">
        <v>14.107902121781194</v>
      </c>
      <c r="N79">
        <v>36.243620856650878</v>
      </c>
      <c r="O79">
        <v>0</v>
      </c>
      <c r="P79">
        <v>37.263660797271932</v>
      </c>
      <c r="Q79">
        <v>0</v>
      </c>
      <c r="R79">
        <v>6.5030659803921571</v>
      </c>
      <c r="S79">
        <v>0</v>
      </c>
      <c r="T79">
        <v>0</v>
      </c>
      <c r="U79">
        <v>19.332992546665785</v>
      </c>
      <c r="V79">
        <v>4.9553292374574118</v>
      </c>
      <c r="W79">
        <v>13.999942857142857</v>
      </c>
      <c r="X79">
        <v>45.259177390676719</v>
      </c>
      <c r="Y79">
        <v>0</v>
      </c>
      <c r="Z79">
        <v>6.0321175199999999</v>
      </c>
      <c r="AA79">
        <v>12.931030944000002</v>
      </c>
      <c r="AB79">
        <v>12.121129800000004</v>
      </c>
      <c r="AC79">
        <v>8.9093124960000001</v>
      </c>
      <c r="AD79">
        <v>5.59314</v>
      </c>
      <c r="AE79">
        <v>15.167636296800001</v>
      </c>
      <c r="AF79">
        <v>6.0500560000000005</v>
      </c>
      <c r="AG79">
        <v>12.450441599999998</v>
      </c>
      <c r="AH79">
        <v>43.064474699999998</v>
      </c>
      <c r="AI79">
        <v>1.1719182000000001</v>
      </c>
      <c r="AJ79">
        <v>0</v>
      </c>
      <c r="AK79">
        <v>15.767067150000001</v>
      </c>
      <c r="AL79">
        <v>0</v>
      </c>
      <c r="AM79">
        <v>4.8302229887999992</v>
      </c>
      <c r="AN79">
        <v>0.63112331700000013</v>
      </c>
      <c r="AO79">
        <v>0.9019919999999999</v>
      </c>
      <c r="AP79">
        <v>2.3580647999999997</v>
      </c>
      <c r="AQ79">
        <v>19.099028000000001</v>
      </c>
      <c r="AR79">
        <v>6.7741439999999988</v>
      </c>
      <c r="AS79">
        <v>6.8096714399999998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13.576703603225607</v>
      </c>
      <c r="BB79">
        <f t="shared" si="1"/>
        <v>349.43658171899915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4.6850222815858178</v>
      </c>
      <c r="L80">
        <v>0</v>
      </c>
      <c r="M80">
        <v>14.107902121781194</v>
      </c>
      <c r="N80">
        <v>36.243620856650878</v>
      </c>
      <c r="O80">
        <v>0</v>
      </c>
      <c r="P80">
        <v>37.263660797271932</v>
      </c>
      <c r="Q80">
        <v>0</v>
      </c>
      <c r="R80">
        <v>6.5030659803921571</v>
      </c>
      <c r="S80">
        <v>0</v>
      </c>
      <c r="T80">
        <v>0</v>
      </c>
      <c r="U80">
        <v>19.332992546665785</v>
      </c>
      <c r="V80">
        <v>4.9553292374574118</v>
      </c>
      <c r="W80">
        <v>13.999942857142857</v>
      </c>
      <c r="X80">
        <v>45.259177390676719</v>
      </c>
      <c r="Y80">
        <v>0</v>
      </c>
      <c r="Z80">
        <v>6.0321175199999999</v>
      </c>
      <c r="AA80">
        <v>12.931030944000002</v>
      </c>
      <c r="AB80">
        <v>12.121129800000004</v>
      </c>
      <c r="AC80">
        <v>8.9093124960000001</v>
      </c>
      <c r="AD80">
        <v>5.59314</v>
      </c>
      <c r="AE80">
        <v>15.167636296800001</v>
      </c>
      <c r="AF80">
        <v>6.0500560000000005</v>
      </c>
      <c r="AG80">
        <v>12.450441599999998</v>
      </c>
      <c r="AH80">
        <v>43.064474699999998</v>
      </c>
      <c r="AI80">
        <v>0</v>
      </c>
      <c r="AJ80">
        <v>0</v>
      </c>
      <c r="AK80">
        <v>15.767067150000001</v>
      </c>
      <c r="AL80">
        <v>0</v>
      </c>
      <c r="AM80">
        <v>4.8302229887999992</v>
      </c>
      <c r="AN80">
        <v>0.63112331700000013</v>
      </c>
      <c r="AO80">
        <v>0.9019919999999999</v>
      </c>
      <c r="AP80">
        <v>2.3580647999999997</v>
      </c>
      <c r="AQ80">
        <v>19.099028000000001</v>
      </c>
      <c r="AR80">
        <v>6.7741439999999988</v>
      </c>
      <c r="AS80">
        <v>6.8096714399999998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13.532873742625604</v>
      </c>
      <c r="BB80">
        <f t="shared" si="1"/>
        <v>348.30849337959916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4.6850222815858178</v>
      </c>
      <c r="L81">
        <v>0</v>
      </c>
      <c r="M81">
        <v>14.107902121781194</v>
      </c>
      <c r="N81">
        <v>36.243620856650878</v>
      </c>
      <c r="O81">
        <v>0</v>
      </c>
      <c r="P81">
        <v>37.263660797271932</v>
      </c>
      <c r="Q81">
        <v>0</v>
      </c>
      <c r="R81">
        <v>6.5030659803921571</v>
      </c>
      <c r="S81">
        <v>0</v>
      </c>
      <c r="T81">
        <v>0</v>
      </c>
      <c r="U81">
        <v>16.569197029741062</v>
      </c>
      <c r="V81">
        <v>6.3577811332045959</v>
      </c>
      <c r="W81">
        <v>13.999942857142857</v>
      </c>
      <c r="X81">
        <v>45.259177390676719</v>
      </c>
      <c r="Y81">
        <v>0</v>
      </c>
      <c r="Z81">
        <v>6.0321175199999999</v>
      </c>
      <c r="AA81">
        <v>12.931030944000002</v>
      </c>
      <c r="AB81">
        <v>12.121129800000004</v>
      </c>
      <c r="AC81">
        <v>8.9093124960000001</v>
      </c>
      <c r="AD81">
        <v>5.59314</v>
      </c>
      <c r="AE81">
        <v>15.167636296800001</v>
      </c>
      <c r="AF81">
        <v>6.0500560000000005</v>
      </c>
      <c r="AG81">
        <v>12.450441599999998</v>
      </c>
      <c r="AH81">
        <v>43.064474699999998</v>
      </c>
      <c r="AI81">
        <v>0</v>
      </c>
      <c r="AJ81">
        <v>0</v>
      </c>
      <c r="AK81">
        <v>15.767067150000001</v>
      </c>
      <c r="AL81">
        <v>0</v>
      </c>
      <c r="AM81">
        <v>4.8302229887999992</v>
      </c>
      <c r="AN81">
        <v>0.63112331700000013</v>
      </c>
      <c r="AO81">
        <v>0.9019919999999999</v>
      </c>
      <c r="AP81">
        <v>2.3580647999999997</v>
      </c>
      <c r="AQ81">
        <v>19.099028000000001</v>
      </c>
      <c r="AR81">
        <v>8.4676799999999997</v>
      </c>
      <c r="AS81">
        <v>7.2223787999999987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13.5607330404398</v>
      </c>
      <c r="BB81">
        <f t="shared" si="1"/>
        <v>349.02553382060745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2.6689688577310479E-3</v>
      </c>
      <c r="L82">
        <v>0</v>
      </c>
      <c r="M82">
        <v>14.107902121781194</v>
      </c>
      <c r="N82">
        <v>36.243620856650878</v>
      </c>
      <c r="O82">
        <v>0</v>
      </c>
      <c r="P82">
        <v>37.263660797271932</v>
      </c>
      <c r="Q82">
        <v>0</v>
      </c>
      <c r="R82">
        <v>6.5030659803921571</v>
      </c>
      <c r="S82">
        <v>0</v>
      </c>
      <c r="T82">
        <v>0</v>
      </c>
      <c r="U82">
        <v>16.569197029741062</v>
      </c>
      <c r="V82">
        <v>6.3577811332045959</v>
      </c>
      <c r="W82">
        <v>13.999942857142857</v>
      </c>
      <c r="X82">
        <v>45.259177390676719</v>
      </c>
      <c r="Y82">
        <v>0</v>
      </c>
      <c r="Z82">
        <v>4.0214116799999999</v>
      </c>
      <c r="AA82">
        <v>12.931030944000002</v>
      </c>
      <c r="AB82">
        <v>12.121129800000004</v>
      </c>
      <c r="AC82">
        <v>8.9093124960000001</v>
      </c>
      <c r="AD82">
        <v>5.59314</v>
      </c>
      <c r="AE82">
        <v>15.167636296800001</v>
      </c>
      <c r="AF82">
        <v>5.4450503999999995</v>
      </c>
      <c r="AG82">
        <v>12.450441599999998</v>
      </c>
      <c r="AH82">
        <v>43.064474699999998</v>
      </c>
      <c r="AI82">
        <v>0</v>
      </c>
      <c r="AJ82">
        <v>0</v>
      </c>
      <c r="AK82">
        <v>15.767067150000001</v>
      </c>
      <c r="AL82">
        <v>0</v>
      </c>
      <c r="AM82">
        <v>1.6198918559999997</v>
      </c>
      <c r="AN82">
        <v>0.63112331700000013</v>
      </c>
      <c r="AO82">
        <v>0.9019919999999999</v>
      </c>
      <c r="AP82">
        <v>2.3580647999999997</v>
      </c>
      <c r="AQ82">
        <v>19.099028000000001</v>
      </c>
      <c r="AR82">
        <v>8.4676799999999997</v>
      </c>
      <c r="AS82">
        <v>7.2223787999999987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13.167718865364634</v>
      </c>
      <c r="BB82">
        <f t="shared" si="1"/>
        <v>338.91015211015446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2.6689688577310479E-3</v>
      </c>
      <c r="L83">
        <v>0</v>
      </c>
      <c r="M83">
        <v>14.107902121781194</v>
      </c>
      <c r="N83">
        <v>36.243620856650878</v>
      </c>
      <c r="O83">
        <v>0</v>
      </c>
      <c r="P83">
        <v>37.263660797271932</v>
      </c>
      <c r="Q83">
        <v>0</v>
      </c>
      <c r="R83">
        <v>6.5030659803921571</v>
      </c>
      <c r="S83">
        <v>0</v>
      </c>
      <c r="T83">
        <v>0</v>
      </c>
      <c r="U83">
        <v>16.569197029741062</v>
      </c>
      <c r="V83">
        <v>6.3577811332045959</v>
      </c>
      <c r="W83">
        <v>13.999942857142857</v>
      </c>
      <c r="X83">
        <v>45.259177390676719</v>
      </c>
      <c r="Y83">
        <v>0</v>
      </c>
      <c r="Z83">
        <v>2.01070584</v>
      </c>
      <c r="AA83">
        <v>12.931030944000002</v>
      </c>
      <c r="AB83">
        <v>12.121129800000004</v>
      </c>
      <c r="AC83">
        <v>8.9093124960000001</v>
      </c>
      <c r="AD83">
        <v>5.59314</v>
      </c>
      <c r="AE83">
        <v>15.167636296800001</v>
      </c>
      <c r="AF83">
        <v>5.4450503999999995</v>
      </c>
      <c r="AG83">
        <v>12.450441599999998</v>
      </c>
      <c r="AH83">
        <v>43.064474699999998</v>
      </c>
      <c r="AI83">
        <v>0</v>
      </c>
      <c r="AJ83">
        <v>0</v>
      </c>
      <c r="AK83">
        <v>15.767067150000001</v>
      </c>
      <c r="AL83">
        <v>0</v>
      </c>
      <c r="AM83">
        <v>1.14537808</v>
      </c>
      <c r="AN83">
        <v>0.63112331700000013</v>
      </c>
      <c r="AO83">
        <v>0.9019919999999999</v>
      </c>
      <c r="AP83">
        <v>2.3580647999999997</v>
      </c>
      <c r="AQ83">
        <v>19.099028000000001</v>
      </c>
      <c r="AR83">
        <v>9.4838015999999996</v>
      </c>
      <c r="AS83">
        <v>9.9049766399999992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13.213104059764632</v>
      </c>
      <c r="BB83">
        <f t="shared" si="1"/>
        <v>340.07826673975444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4.6850222815858178</v>
      </c>
      <c r="L84">
        <v>0</v>
      </c>
      <c r="M84">
        <v>14.107902121781194</v>
      </c>
      <c r="N84">
        <v>36.243620856650878</v>
      </c>
      <c r="O84">
        <v>0</v>
      </c>
      <c r="P84">
        <v>37.263660797271932</v>
      </c>
      <c r="Q84">
        <v>0</v>
      </c>
      <c r="R84">
        <v>6.5030659803921571</v>
      </c>
      <c r="S84">
        <v>0</v>
      </c>
      <c r="T84">
        <v>0</v>
      </c>
      <c r="U84">
        <v>16.569197029741062</v>
      </c>
      <c r="V84">
        <v>6.3577811332045959</v>
      </c>
      <c r="W84">
        <v>13.999942857142857</v>
      </c>
      <c r="X84">
        <v>45.259177390676719</v>
      </c>
      <c r="Y84">
        <v>0</v>
      </c>
      <c r="Z84">
        <v>0</v>
      </c>
      <c r="AA84">
        <v>8.6042060000000014</v>
      </c>
      <c r="AB84">
        <v>12.121129800000004</v>
      </c>
      <c r="AC84">
        <v>8.9093124960000001</v>
      </c>
      <c r="AD84">
        <v>5.59314</v>
      </c>
      <c r="AE84">
        <v>15.167636296800001</v>
      </c>
      <c r="AF84">
        <v>5.4450503999999995</v>
      </c>
      <c r="AG84">
        <v>12.450441599999998</v>
      </c>
      <c r="AH84">
        <v>43.064474699999998</v>
      </c>
      <c r="AI84">
        <v>0</v>
      </c>
      <c r="AJ84">
        <v>0</v>
      </c>
      <c r="AK84">
        <v>15.767067150000001</v>
      </c>
      <c r="AL84">
        <v>0</v>
      </c>
      <c r="AM84">
        <v>0</v>
      </c>
      <c r="AN84">
        <v>0.63112331700000013</v>
      </c>
      <c r="AO84">
        <v>0.9019919999999999</v>
      </c>
      <c r="AP84">
        <v>2.3580647999999997</v>
      </c>
      <c r="AQ84">
        <v>19.099028000000001</v>
      </c>
      <c r="AR84">
        <v>9.4838015999999996</v>
      </c>
      <c r="AS84">
        <v>9.9049766399999992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13.108363407339802</v>
      </c>
      <c r="BB84">
        <f t="shared" si="1"/>
        <v>337.38245184090738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2.6689688577310479E-3</v>
      </c>
      <c r="L85">
        <v>0</v>
      </c>
      <c r="M85">
        <v>14.107902121781194</v>
      </c>
      <c r="N85">
        <v>36.243620856650878</v>
      </c>
      <c r="O85">
        <v>0</v>
      </c>
      <c r="P85">
        <v>37.263660797271932</v>
      </c>
      <c r="Q85">
        <v>0</v>
      </c>
      <c r="R85">
        <v>6.5030659803921571</v>
      </c>
      <c r="S85">
        <v>0</v>
      </c>
      <c r="T85">
        <v>0</v>
      </c>
      <c r="U85">
        <v>16.569197029741062</v>
      </c>
      <c r="V85">
        <v>6.3577811332045959</v>
      </c>
      <c r="W85">
        <v>13.999942857142857</v>
      </c>
      <c r="X85">
        <v>45.259177390676719</v>
      </c>
      <c r="Y85">
        <v>0</v>
      </c>
      <c r="Z85">
        <v>0</v>
      </c>
      <c r="AA85">
        <v>4.2899843999999998</v>
      </c>
      <c r="AB85">
        <v>12.121129800000004</v>
      </c>
      <c r="AC85">
        <v>5.9395416639999992</v>
      </c>
      <c r="AD85">
        <v>5.59314</v>
      </c>
      <c r="AE85">
        <v>15.167636296800001</v>
      </c>
      <c r="AF85">
        <v>5.4450503999999995</v>
      </c>
      <c r="AG85">
        <v>12.450441599999998</v>
      </c>
      <c r="AH85">
        <v>43.064474699999998</v>
      </c>
      <c r="AI85">
        <v>0</v>
      </c>
      <c r="AJ85">
        <v>0</v>
      </c>
      <c r="AK85">
        <v>15.767067150000001</v>
      </c>
      <c r="AL85">
        <v>0</v>
      </c>
      <c r="AM85">
        <v>0</v>
      </c>
      <c r="AN85">
        <v>0.63112331700000013</v>
      </c>
      <c r="AO85">
        <v>0.9019919999999999</v>
      </c>
      <c r="AP85">
        <v>2.3580647999999997</v>
      </c>
      <c r="AQ85">
        <v>14.304939999999997</v>
      </c>
      <c r="AR85">
        <v>9.4838015999999996</v>
      </c>
      <c r="AS85">
        <v>9.9049766399999992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12.481523243164625</v>
      </c>
      <c r="BB85">
        <f t="shared" si="1"/>
        <v>321.24885826035444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4.6850222815858178</v>
      </c>
      <c r="L86">
        <v>0</v>
      </c>
      <c r="M86">
        <v>14.107902121781194</v>
      </c>
      <c r="N86">
        <v>36.243620856650878</v>
      </c>
      <c r="O86">
        <v>0</v>
      </c>
      <c r="P86">
        <v>37.263660797271932</v>
      </c>
      <c r="Q86">
        <v>0</v>
      </c>
      <c r="R86">
        <v>6.5030659803921571</v>
      </c>
      <c r="S86">
        <v>0</v>
      </c>
      <c r="T86">
        <v>0</v>
      </c>
      <c r="U86">
        <v>16.569197029741062</v>
      </c>
      <c r="V86">
        <v>6.3577811332045959</v>
      </c>
      <c r="W86">
        <v>13.999942857142857</v>
      </c>
      <c r="X86">
        <v>45.259177390676719</v>
      </c>
      <c r="Y86">
        <v>0</v>
      </c>
      <c r="Z86">
        <v>0</v>
      </c>
      <c r="AA86">
        <v>4.2899843999999998</v>
      </c>
      <c r="AB86">
        <v>12.121129800000004</v>
      </c>
      <c r="AC86">
        <v>5.9395416639999992</v>
      </c>
      <c r="AD86">
        <v>5.59314</v>
      </c>
      <c r="AE86">
        <v>15.167636296800001</v>
      </c>
      <c r="AF86">
        <v>5.4450503999999995</v>
      </c>
      <c r="AG86">
        <v>12.450441599999998</v>
      </c>
      <c r="AH86">
        <v>43.064474699999998</v>
      </c>
      <c r="AI86">
        <v>0</v>
      </c>
      <c r="AJ86">
        <v>0</v>
      </c>
      <c r="AK86">
        <v>15.767067150000001</v>
      </c>
      <c r="AL86">
        <v>0</v>
      </c>
      <c r="AM86">
        <v>0</v>
      </c>
      <c r="AN86">
        <v>0.63112331700000013</v>
      </c>
      <c r="AO86">
        <v>0.9019919999999999</v>
      </c>
      <c r="AP86">
        <v>2.3580647999999997</v>
      </c>
      <c r="AQ86">
        <v>14.304939999999997</v>
      </c>
      <c r="AR86">
        <v>9.4838015999999996</v>
      </c>
      <c r="AS86">
        <v>9.9049766399999992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12.656643262539793</v>
      </c>
      <c r="BB86">
        <f t="shared" si="1"/>
        <v>325.75609155370739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14.107902121781194</v>
      </c>
      <c r="N87">
        <v>36.243620856650878</v>
      </c>
      <c r="O87">
        <v>0</v>
      </c>
      <c r="P87">
        <v>37.263660797271932</v>
      </c>
      <c r="Q87">
        <v>0</v>
      </c>
      <c r="R87">
        <v>6.5030659803921571</v>
      </c>
      <c r="S87">
        <v>0</v>
      </c>
      <c r="T87">
        <v>0</v>
      </c>
      <c r="U87">
        <v>17.130602813127929</v>
      </c>
      <c r="V87">
        <v>6.3577811332045959</v>
      </c>
      <c r="W87">
        <v>13.999942857142857</v>
      </c>
      <c r="X87">
        <v>45.259177390676719</v>
      </c>
      <c r="Y87">
        <v>0</v>
      </c>
      <c r="Z87">
        <v>0</v>
      </c>
      <c r="AA87">
        <v>0</v>
      </c>
      <c r="AB87">
        <v>8.0562165000000014</v>
      </c>
      <c r="AC87">
        <v>5.9395416639999992</v>
      </c>
      <c r="AD87">
        <v>5.59314</v>
      </c>
      <c r="AE87">
        <v>15.167636296800001</v>
      </c>
      <c r="AF87">
        <v>5.4450503999999995</v>
      </c>
      <c r="AG87">
        <v>12.450441599999998</v>
      </c>
      <c r="AH87">
        <v>35.887062250000007</v>
      </c>
      <c r="AI87">
        <v>0</v>
      </c>
      <c r="AJ87">
        <v>0</v>
      </c>
      <c r="AK87">
        <v>15.767067150000001</v>
      </c>
      <c r="AL87">
        <v>0</v>
      </c>
      <c r="AM87">
        <v>0</v>
      </c>
      <c r="AN87">
        <v>0.63112331700000013</v>
      </c>
      <c r="AO87">
        <v>0.9019919999999999</v>
      </c>
      <c r="AP87">
        <v>1.9650540000000003</v>
      </c>
      <c r="AQ87">
        <v>14.304939999999997</v>
      </c>
      <c r="AR87">
        <v>6.7741439999999988</v>
      </c>
      <c r="AS87">
        <v>8.2541471999999985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11.743730871930865</v>
      </c>
      <c r="BB87">
        <f t="shared" si="1"/>
        <v>302.25957945611742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4.6852275049323824</v>
      </c>
      <c r="L88">
        <v>0</v>
      </c>
      <c r="M88">
        <v>14.107902121781194</v>
      </c>
      <c r="N88">
        <v>36.243620856650878</v>
      </c>
      <c r="O88">
        <v>0</v>
      </c>
      <c r="P88">
        <v>37.263660797271932</v>
      </c>
      <c r="Q88">
        <v>0</v>
      </c>
      <c r="R88">
        <v>6.5030659803921571</v>
      </c>
      <c r="S88">
        <v>0</v>
      </c>
      <c r="T88">
        <v>0</v>
      </c>
      <c r="U88">
        <v>17.130602813127929</v>
      </c>
      <c r="V88">
        <v>6.3577811332045959</v>
      </c>
      <c r="W88">
        <v>13.999942857142857</v>
      </c>
      <c r="X88">
        <v>45.259177390676719</v>
      </c>
      <c r="Y88">
        <v>0</v>
      </c>
      <c r="Z88">
        <v>0</v>
      </c>
      <c r="AA88">
        <v>0</v>
      </c>
      <c r="AB88">
        <v>8.0562165000000014</v>
      </c>
      <c r="AC88">
        <v>5.9395416639999992</v>
      </c>
      <c r="AD88">
        <v>5.59314</v>
      </c>
      <c r="AE88">
        <v>9.4472976000000006</v>
      </c>
      <c r="AF88">
        <v>5.4450503999999995</v>
      </c>
      <c r="AG88">
        <v>12.450441599999998</v>
      </c>
      <c r="AH88">
        <v>29.697633700000004</v>
      </c>
      <c r="AI88">
        <v>0</v>
      </c>
      <c r="AJ88">
        <v>0</v>
      </c>
      <c r="AK88">
        <v>15.767067150000001</v>
      </c>
      <c r="AL88">
        <v>0</v>
      </c>
      <c r="AM88">
        <v>0</v>
      </c>
      <c r="AN88">
        <v>0.63112331700000013</v>
      </c>
      <c r="AO88">
        <v>0.9019919999999999</v>
      </c>
      <c r="AP88">
        <v>1.9650540000000003</v>
      </c>
      <c r="AQ88">
        <v>14.304939999999997</v>
      </c>
      <c r="AR88">
        <v>6.7741439999999988</v>
      </c>
      <c r="AS88">
        <v>8.2541471999999985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11.473533333563243</v>
      </c>
      <c r="BB88">
        <f t="shared" si="1"/>
        <v>295.30523725261742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4.6852275049323824</v>
      </c>
      <c r="L89">
        <v>0</v>
      </c>
      <c r="M89">
        <v>14.107902121781194</v>
      </c>
      <c r="N89">
        <v>36.243620856650878</v>
      </c>
      <c r="O89">
        <v>0</v>
      </c>
      <c r="P89">
        <v>37.263660797271932</v>
      </c>
      <c r="Q89">
        <v>0</v>
      </c>
      <c r="R89">
        <v>6.5030659803921571</v>
      </c>
      <c r="S89">
        <v>0</v>
      </c>
      <c r="T89">
        <v>0</v>
      </c>
      <c r="U89">
        <v>17.130602813127929</v>
      </c>
      <c r="V89">
        <v>6.3577811332045959</v>
      </c>
      <c r="W89">
        <v>13.999942857142857</v>
      </c>
      <c r="X89">
        <v>45.259177390676719</v>
      </c>
      <c r="Y89">
        <v>0</v>
      </c>
      <c r="Z89">
        <v>0</v>
      </c>
      <c r="AA89">
        <v>0</v>
      </c>
      <c r="AB89">
        <v>4.0076610000000006</v>
      </c>
      <c r="AC89">
        <v>2.9697708320000005</v>
      </c>
      <c r="AD89">
        <v>2.5128600000000003</v>
      </c>
      <c r="AE89">
        <v>9.4472976000000006</v>
      </c>
      <c r="AF89">
        <v>5.4450503999999995</v>
      </c>
      <c r="AG89">
        <v>12.450441599999998</v>
      </c>
      <c r="AH89">
        <v>28.709649799999994</v>
      </c>
      <c r="AI89">
        <v>0</v>
      </c>
      <c r="AJ89">
        <v>0</v>
      </c>
      <c r="AK89">
        <v>15.767067150000001</v>
      </c>
      <c r="AL89">
        <v>0</v>
      </c>
      <c r="AM89">
        <v>0</v>
      </c>
      <c r="AN89">
        <v>0.63112331700000013</v>
      </c>
      <c r="AO89">
        <v>1.2627887999999996</v>
      </c>
      <c r="AP89">
        <v>1.9650540000000003</v>
      </c>
      <c r="AQ89">
        <v>9.2788799999999974</v>
      </c>
      <c r="AR89">
        <v>6.7741439999999988</v>
      </c>
      <c r="AS89">
        <v>8.2541471999999985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10.88441346646324</v>
      </c>
      <c r="BB89">
        <f t="shared" si="1"/>
        <v>280.14250368771741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4.6852275049323824</v>
      </c>
      <c r="L90">
        <v>0</v>
      </c>
      <c r="M90">
        <v>14.107902121781194</v>
      </c>
      <c r="N90">
        <v>36.243620856650878</v>
      </c>
      <c r="O90">
        <v>0</v>
      </c>
      <c r="P90">
        <v>37.263660797271932</v>
      </c>
      <c r="Q90">
        <v>0</v>
      </c>
      <c r="R90">
        <v>6.5030659803921571</v>
      </c>
      <c r="S90">
        <v>0</v>
      </c>
      <c r="T90">
        <v>0</v>
      </c>
      <c r="U90">
        <v>17.130602813127929</v>
      </c>
      <c r="V90">
        <v>6.3577811332045959</v>
      </c>
      <c r="W90">
        <v>13.999942857142857</v>
      </c>
      <c r="X90">
        <v>45.259177390676719</v>
      </c>
      <c r="Y90">
        <v>0</v>
      </c>
      <c r="Z90">
        <v>0</v>
      </c>
      <c r="AA90">
        <v>0</v>
      </c>
      <c r="AB90">
        <v>4.0076610000000006</v>
      </c>
      <c r="AC90">
        <v>2.9697708320000005</v>
      </c>
      <c r="AD90">
        <v>2.5128600000000003</v>
      </c>
      <c r="AE90">
        <v>9.4472976000000006</v>
      </c>
      <c r="AF90">
        <v>2.7830257599999997</v>
      </c>
      <c r="AG90">
        <v>12.450441599999998</v>
      </c>
      <c r="AH90">
        <v>21.532237349999999</v>
      </c>
      <c r="AI90">
        <v>0</v>
      </c>
      <c r="AJ90">
        <v>0</v>
      </c>
      <c r="AK90">
        <v>15.767067150000001</v>
      </c>
      <c r="AL90">
        <v>0</v>
      </c>
      <c r="AM90">
        <v>0</v>
      </c>
      <c r="AN90">
        <v>0.63112331700000013</v>
      </c>
      <c r="AO90">
        <v>1.2627887999999996</v>
      </c>
      <c r="AP90">
        <v>1.9650540000000003</v>
      </c>
      <c r="AQ90">
        <v>4.6394399999999987</v>
      </c>
      <c r="AR90">
        <v>6.7741439999999988</v>
      </c>
      <c r="AS90">
        <v>8.2541471999999985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10.342903793763245</v>
      </c>
      <c r="BB90">
        <f t="shared" si="1"/>
        <v>266.20513627041737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4.6852275049323824</v>
      </c>
      <c r="L91">
        <v>0</v>
      </c>
      <c r="M91">
        <v>14.107902121781194</v>
      </c>
      <c r="N91">
        <v>36.243620856650878</v>
      </c>
      <c r="O91">
        <v>0</v>
      </c>
      <c r="P91">
        <v>37.263660797271932</v>
      </c>
      <c r="Q91">
        <v>0</v>
      </c>
      <c r="R91">
        <v>6.5030659803921571</v>
      </c>
      <c r="S91">
        <v>0</v>
      </c>
      <c r="T91">
        <v>0</v>
      </c>
      <c r="U91">
        <v>17.130602813127929</v>
      </c>
      <c r="V91">
        <v>6.3577811332045959</v>
      </c>
      <c r="W91">
        <v>13.999942857142857</v>
      </c>
      <c r="X91">
        <v>45.259177390676719</v>
      </c>
      <c r="Y91">
        <v>0</v>
      </c>
      <c r="Z91">
        <v>0</v>
      </c>
      <c r="AA91">
        <v>0</v>
      </c>
      <c r="AB91">
        <v>4.0076610000000006</v>
      </c>
      <c r="AC91">
        <v>2.9697708320000005</v>
      </c>
      <c r="AD91">
        <v>2.5128600000000003</v>
      </c>
      <c r="AE91">
        <v>9.4472976000000006</v>
      </c>
      <c r="AF91">
        <v>2.7225251999999998</v>
      </c>
      <c r="AG91">
        <v>12.450441599999998</v>
      </c>
      <c r="AH91">
        <v>14.354824899999999</v>
      </c>
      <c r="AI91">
        <v>0</v>
      </c>
      <c r="AJ91">
        <v>0</v>
      </c>
      <c r="AK91">
        <v>15.767067150000001</v>
      </c>
      <c r="AL91">
        <v>0</v>
      </c>
      <c r="AM91">
        <v>0</v>
      </c>
      <c r="AN91">
        <v>0.63112331700000013</v>
      </c>
      <c r="AO91">
        <v>1.2627887999999996</v>
      </c>
      <c r="AP91">
        <v>1.9650540000000003</v>
      </c>
      <c r="AQ91">
        <v>4.6394399999999987</v>
      </c>
      <c r="AR91">
        <v>6.7741439999999988</v>
      </c>
      <c r="AS91">
        <v>8.6668545600000009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10.087640841063244</v>
      </c>
      <c r="BB91">
        <f t="shared" si="1"/>
        <v>259.63519357311742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14.107902121781194</v>
      </c>
      <c r="N92">
        <v>36.243620856650878</v>
      </c>
      <c r="O92">
        <v>0</v>
      </c>
      <c r="P92">
        <v>37.263660797271932</v>
      </c>
      <c r="Q92">
        <v>0</v>
      </c>
      <c r="R92">
        <v>6.5030659803921571</v>
      </c>
      <c r="S92">
        <v>0</v>
      </c>
      <c r="T92">
        <v>0</v>
      </c>
      <c r="U92">
        <v>17.130602813127929</v>
      </c>
      <c r="V92">
        <v>6.3577811332045959</v>
      </c>
      <c r="W92">
        <v>13.999942857142857</v>
      </c>
      <c r="X92">
        <v>45.259177390676719</v>
      </c>
      <c r="Y92">
        <v>0</v>
      </c>
      <c r="Z92">
        <v>0</v>
      </c>
      <c r="AA92">
        <v>0</v>
      </c>
      <c r="AB92">
        <v>4.0076610000000006</v>
      </c>
      <c r="AC92">
        <v>2.9697708320000005</v>
      </c>
      <c r="AD92">
        <v>2.5128600000000003</v>
      </c>
      <c r="AE92">
        <v>9.4472976000000006</v>
      </c>
      <c r="AF92">
        <v>2.7225251999999998</v>
      </c>
      <c r="AG92">
        <v>12.450441599999998</v>
      </c>
      <c r="AH92">
        <v>7.1774124500000003</v>
      </c>
      <c r="AI92">
        <v>0</v>
      </c>
      <c r="AJ92">
        <v>0</v>
      </c>
      <c r="AK92">
        <v>15.767067150000001</v>
      </c>
      <c r="AL92">
        <v>0</v>
      </c>
      <c r="AM92">
        <v>0</v>
      </c>
      <c r="AN92">
        <v>0.63112331700000013</v>
      </c>
      <c r="AO92">
        <v>1.2627887999999996</v>
      </c>
      <c r="AP92">
        <v>1.9650540000000003</v>
      </c>
      <c r="AQ92">
        <v>2.9189809999999996</v>
      </c>
      <c r="AR92">
        <v>6.7741439999999988</v>
      </c>
      <c r="AS92">
        <v>8.6668545600000009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9.5796327215308619</v>
      </c>
      <c r="BB92">
        <f t="shared" si="1"/>
        <v>246.56010273771744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4.6852275054115049</v>
      </c>
      <c r="L93">
        <v>0</v>
      </c>
      <c r="M93">
        <v>14.107902121781194</v>
      </c>
      <c r="N93">
        <v>36.243620856650878</v>
      </c>
      <c r="O93">
        <v>0</v>
      </c>
      <c r="P93">
        <v>37.263660797271932</v>
      </c>
      <c r="Q93">
        <v>0</v>
      </c>
      <c r="R93">
        <v>6.5030659803921571</v>
      </c>
      <c r="S93">
        <v>0</v>
      </c>
      <c r="T93">
        <v>0</v>
      </c>
      <c r="U93">
        <v>17.130602813127929</v>
      </c>
      <c r="V93">
        <v>6.3604936370680258</v>
      </c>
      <c r="W93">
        <v>13.999942857142857</v>
      </c>
      <c r="X93">
        <v>45.259177390676719</v>
      </c>
      <c r="Y93">
        <v>0</v>
      </c>
      <c r="Z93">
        <v>0</v>
      </c>
      <c r="AA93">
        <v>0</v>
      </c>
      <c r="AB93">
        <v>4.0076610000000006</v>
      </c>
      <c r="AC93">
        <v>2.9697708320000005</v>
      </c>
      <c r="AD93">
        <v>2.5128600000000003</v>
      </c>
      <c r="AE93">
        <v>9.4472976000000006</v>
      </c>
      <c r="AF93">
        <v>2.7225251999999998</v>
      </c>
      <c r="AG93">
        <v>12.450441599999998</v>
      </c>
      <c r="AH93">
        <v>0</v>
      </c>
      <c r="AI93">
        <v>0</v>
      </c>
      <c r="AJ93">
        <v>0</v>
      </c>
      <c r="AK93">
        <v>15.767067150000001</v>
      </c>
      <c r="AL93">
        <v>0</v>
      </c>
      <c r="AM93">
        <v>0</v>
      </c>
      <c r="AN93">
        <v>0.63112331700000013</v>
      </c>
      <c r="AO93">
        <v>1.2627887999999996</v>
      </c>
      <c r="AP93">
        <v>1.9650540000000003</v>
      </c>
      <c r="AQ93">
        <v>0</v>
      </c>
      <c r="AR93">
        <v>6.7741439999999988</v>
      </c>
      <c r="AS93">
        <v>9.9049766399999992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9.4236623981724623</v>
      </c>
      <c r="BB93">
        <f t="shared" si="1"/>
        <v>242.54574170035079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4.6852275054115049</v>
      </c>
      <c r="L94">
        <v>0</v>
      </c>
      <c r="M94">
        <v>14.107902121781194</v>
      </c>
      <c r="N94">
        <v>36.243620856650878</v>
      </c>
      <c r="O94">
        <v>0</v>
      </c>
      <c r="P94">
        <v>37.263660797271932</v>
      </c>
      <c r="Q94">
        <v>0</v>
      </c>
      <c r="R94">
        <v>6.5030659803921571</v>
      </c>
      <c r="S94">
        <v>0</v>
      </c>
      <c r="T94">
        <v>0</v>
      </c>
      <c r="U94">
        <v>17.130602813127929</v>
      </c>
      <c r="V94">
        <v>6.3604936370680258</v>
      </c>
      <c r="W94">
        <v>13.999942857142857</v>
      </c>
      <c r="X94">
        <v>45.259177390676719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2.5128600000000003</v>
      </c>
      <c r="AE94">
        <v>9.4472976000000006</v>
      </c>
      <c r="AF94">
        <v>2.7225251999999998</v>
      </c>
      <c r="AG94">
        <v>12.450441599999998</v>
      </c>
      <c r="AH94">
        <v>0</v>
      </c>
      <c r="AI94">
        <v>0</v>
      </c>
      <c r="AJ94">
        <v>0</v>
      </c>
      <c r="AK94">
        <v>15.767067150000001</v>
      </c>
      <c r="AL94">
        <v>0</v>
      </c>
      <c r="AM94">
        <v>0</v>
      </c>
      <c r="AN94">
        <v>0.63112331700000013</v>
      </c>
      <c r="AO94">
        <v>1.2627887999999996</v>
      </c>
      <c r="AP94">
        <v>1.9650540000000003</v>
      </c>
      <c r="AQ94">
        <v>0</v>
      </c>
      <c r="AR94">
        <v>6.7741439999999988</v>
      </c>
      <c r="AS94">
        <v>9.9049766399999992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9.1627066917724616</v>
      </c>
      <c r="BB94">
        <f t="shared" si="1"/>
        <v>235.82926557475079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4.6852275054115049</v>
      </c>
      <c r="L95">
        <v>0</v>
      </c>
      <c r="M95">
        <v>14.107902121781194</v>
      </c>
      <c r="N95">
        <v>36.243620856650878</v>
      </c>
      <c r="O95">
        <v>0</v>
      </c>
      <c r="P95">
        <v>37.263660797271932</v>
      </c>
      <c r="Q95">
        <v>0</v>
      </c>
      <c r="R95">
        <v>6.5030659803921571</v>
      </c>
      <c r="S95">
        <v>0</v>
      </c>
      <c r="T95">
        <v>0</v>
      </c>
      <c r="U95">
        <v>17.130602813127929</v>
      </c>
      <c r="V95">
        <v>6.3604936370680258</v>
      </c>
      <c r="W95">
        <v>13.999942857142857</v>
      </c>
      <c r="X95">
        <v>45.259177390676719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2.5128600000000003</v>
      </c>
      <c r="AE95">
        <v>9.4472976000000006</v>
      </c>
      <c r="AF95">
        <v>2.7225251999999998</v>
      </c>
      <c r="AG95">
        <v>12.450441599999998</v>
      </c>
      <c r="AH95">
        <v>0</v>
      </c>
      <c r="AI95">
        <v>0</v>
      </c>
      <c r="AJ95">
        <v>0</v>
      </c>
      <c r="AK95">
        <v>15.767067150000001</v>
      </c>
      <c r="AL95">
        <v>0</v>
      </c>
      <c r="AM95">
        <v>0</v>
      </c>
      <c r="AN95">
        <v>0.63112331700000013</v>
      </c>
      <c r="AO95">
        <v>1.2627887999999996</v>
      </c>
      <c r="AP95">
        <v>1.9650540000000003</v>
      </c>
      <c r="AQ95">
        <v>0</v>
      </c>
      <c r="AR95">
        <v>6.7741439999999988</v>
      </c>
      <c r="AS95">
        <v>7.4287324799999999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9.0700951233724627</v>
      </c>
      <c r="BB95">
        <f t="shared" si="1"/>
        <v>233.4456329831508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4.6852275054115049</v>
      </c>
      <c r="L96">
        <v>0</v>
      </c>
      <c r="M96">
        <v>14.107902121781194</v>
      </c>
      <c r="N96">
        <v>36.243620856650878</v>
      </c>
      <c r="O96">
        <v>0</v>
      </c>
      <c r="P96">
        <v>37.263660797271932</v>
      </c>
      <c r="Q96">
        <v>0</v>
      </c>
      <c r="R96">
        <v>6.5030659803921571</v>
      </c>
      <c r="S96">
        <v>0</v>
      </c>
      <c r="T96">
        <v>0</v>
      </c>
      <c r="U96">
        <v>17.130602813127929</v>
      </c>
      <c r="V96">
        <v>6.3604936370680258</v>
      </c>
      <c r="W96">
        <v>13.999942857142857</v>
      </c>
      <c r="X96">
        <v>45.259177390676719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2.5128600000000003</v>
      </c>
      <c r="AE96">
        <v>9.4472976000000006</v>
      </c>
      <c r="AF96">
        <v>2.7225251999999998</v>
      </c>
      <c r="AG96">
        <v>12.450441599999998</v>
      </c>
      <c r="AH96">
        <v>0</v>
      </c>
      <c r="AI96">
        <v>0</v>
      </c>
      <c r="AJ96">
        <v>0</v>
      </c>
      <c r="AK96">
        <v>15.767067150000001</v>
      </c>
      <c r="AL96">
        <v>0</v>
      </c>
      <c r="AM96">
        <v>0</v>
      </c>
      <c r="AN96">
        <v>0.63112331700000013</v>
      </c>
      <c r="AO96">
        <v>1.2627887999999996</v>
      </c>
      <c r="AP96">
        <v>1.9650540000000003</v>
      </c>
      <c r="AQ96">
        <v>0</v>
      </c>
      <c r="AR96">
        <v>6.7741439999999988</v>
      </c>
      <c r="AS96">
        <v>7.4287324799999999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9.0700951233724627</v>
      </c>
      <c r="BB96">
        <f t="shared" si="1"/>
        <v>233.4456329831508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4.6852275052870702</v>
      </c>
      <c r="L97">
        <v>0</v>
      </c>
      <c r="M97">
        <v>14.107902121781194</v>
      </c>
      <c r="N97">
        <v>36.243620856650878</v>
      </c>
      <c r="O97">
        <v>0</v>
      </c>
      <c r="P97">
        <v>37.263660797271932</v>
      </c>
      <c r="Q97">
        <v>0</v>
      </c>
      <c r="R97">
        <v>6.5030659803921571</v>
      </c>
      <c r="S97">
        <v>1.7244962832100783</v>
      </c>
      <c r="T97">
        <v>0</v>
      </c>
      <c r="U97">
        <v>17.130602813127929</v>
      </c>
      <c r="V97">
        <v>6.3604936370680258</v>
      </c>
      <c r="W97">
        <v>13.999942857142857</v>
      </c>
      <c r="X97">
        <v>45.259177390676719</v>
      </c>
      <c r="Y97">
        <v>0</v>
      </c>
      <c r="Z97">
        <v>2.01070584</v>
      </c>
      <c r="AA97">
        <v>0</v>
      </c>
      <c r="AB97">
        <v>0</v>
      </c>
      <c r="AC97">
        <v>0</v>
      </c>
      <c r="AD97">
        <v>2.5128600000000003</v>
      </c>
      <c r="AE97">
        <v>9.4472976000000006</v>
      </c>
      <c r="AF97">
        <v>2.7225251999999998</v>
      </c>
      <c r="AG97">
        <v>12.450441599999998</v>
      </c>
      <c r="AH97">
        <v>0</v>
      </c>
      <c r="AI97">
        <v>0</v>
      </c>
      <c r="AJ97">
        <v>0</v>
      </c>
      <c r="AK97">
        <v>15.767067150000001</v>
      </c>
      <c r="AL97">
        <v>0</v>
      </c>
      <c r="AM97">
        <v>0</v>
      </c>
      <c r="AN97">
        <v>0.63112331700000013</v>
      </c>
      <c r="AO97">
        <v>1.2627887999999996</v>
      </c>
      <c r="AP97">
        <v>1.9650540000000003</v>
      </c>
      <c r="AQ97">
        <v>0</v>
      </c>
      <c r="AR97">
        <v>6.7741439999999988</v>
      </c>
      <c r="AS97">
        <v>7.4287324799999999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9.2097917680581087</v>
      </c>
      <c r="BB97">
        <f t="shared" si="1"/>
        <v>237.04113846155082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4.6852275051762353</v>
      </c>
      <c r="L98">
        <v>0</v>
      </c>
      <c r="M98">
        <v>14.107902121781194</v>
      </c>
      <c r="N98">
        <v>36.243620856650878</v>
      </c>
      <c r="O98">
        <v>0</v>
      </c>
      <c r="P98">
        <v>37.263660797271932</v>
      </c>
      <c r="Q98">
        <v>0</v>
      </c>
      <c r="R98">
        <v>6.5030659803921571</v>
      </c>
      <c r="S98">
        <v>2.5971326379505073</v>
      </c>
      <c r="T98">
        <v>0</v>
      </c>
      <c r="U98">
        <v>17.130602813127929</v>
      </c>
      <c r="V98">
        <v>6.3604936370680258</v>
      </c>
      <c r="W98">
        <v>13.999942857142857</v>
      </c>
      <c r="X98">
        <v>45.259177390676719</v>
      </c>
      <c r="Y98">
        <v>0</v>
      </c>
      <c r="Z98">
        <v>2.01070584</v>
      </c>
      <c r="AA98">
        <v>0</v>
      </c>
      <c r="AB98">
        <v>0</v>
      </c>
      <c r="AC98">
        <v>0</v>
      </c>
      <c r="AD98">
        <v>2.5128600000000003</v>
      </c>
      <c r="AE98">
        <v>9.4472976000000006</v>
      </c>
      <c r="AF98">
        <v>2.7225251999999998</v>
      </c>
      <c r="AG98">
        <v>12.450441599999998</v>
      </c>
      <c r="AH98">
        <v>0</v>
      </c>
      <c r="AI98">
        <v>0</v>
      </c>
      <c r="AJ98">
        <v>0</v>
      </c>
      <c r="AK98">
        <v>15.767067150000001</v>
      </c>
      <c r="AL98">
        <v>0</v>
      </c>
      <c r="AM98">
        <v>0</v>
      </c>
      <c r="AN98">
        <v>0.63112331700000013</v>
      </c>
      <c r="AO98">
        <v>1.2627887999999996</v>
      </c>
      <c r="AP98">
        <v>1.9650540000000003</v>
      </c>
      <c r="AQ98">
        <v>0</v>
      </c>
      <c r="AR98">
        <v>6.7741439999999988</v>
      </c>
      <c r="AS98">
        <v>7.4287324799999999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9.2424281226877003</v>
      </c>
      <c r="BB98">
        <f t="shared" si="1"/>
        <v>237.88113846155076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2.0000000000000001E-4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7.6137303828655578E-2</v>
      </c>
      <c r="L99">
        <f t="shared" si="2"/>
        <v>0</v>
      </c>
      <c r="M99">
        <f t="shared" si="2"/>
        <v>0.338286100990426</v>
      </c>
      <c r="N99">
        <f t="shared" si="2"/>
        <v>0.86984690055962266</v>
      </c>
      <c r="O99">
        <f t="shared" si="2"/>
        <v>0</v>
      </c>
      <c r="P99">
        <f t="shared" si="2"/>
        <v>0.87049274800488285</v>
      </c>
      <c r="Q99">
        <f t="shared" si="2"/>
        <v>0</v>
      </c>
      <c r="R99">
        <f t="shared" si="2"/>
        <v>0.15656913657067692</v>
      </c>
      <c r="S99">
        <f t="shared" si="2"/>
        <v>0.14326684340002646</v>
      </c>
      <c r="T99">
        <f t="shared" si="2"/>
        <v>0</v>
      </c>
      <c r="U99">
        <f t="shared" si="2"/>
        <v>0.4786280738295432</v>
      </c>
      <c r="V99">
        <f t="shared" si="2"/>
        <v>0.14647207335101653</v>
      </c>
      <c r="W99">
        <f t="shared" si="2"/>
        <v>0.3359986285714292</v>
      </c>
      <c r="X99">
        <f t="shared" si="2"/>
        <v>0.84306452802468834</v>
      </c>
      <c r="Y99">
        <f t="shared" si="2"/>
        <v>0</v>
      </c>
      <c r="Z99">
        <f t="shared" si="2"/>
        <v>3.6694031660000008E-2</v>
      </c>
      <c r="AA99">
        <f t="shared" si="2"/>
        <v>4.3627929488000011E-2</v>
      </c>
      <c r="AB99">
        <f t="shared" si="2"/>
        <v>8.2731618225000025E-2</v>
      </c>
      <c r="AC99">
        <f t="shared" si="2"/>
        <v>5.71815700723E-2</v>
      </c>
      <c r="AD99">
        <f t="shared" si="2"/>
        <v>8.9236927500000007E-2</v>
      </c>
      <c r="AE99">
        <f t="shared" si="2"/>
        <v>0.1512169881222</v>
      </c>
      <c r="AF99">
        <f t="shared" si="2"/>
        <v>6.0591310840000093E-2</v>
      </c>
      <c r="AG99">
        <f t="shared" si="2"/>
        <v>0.29881059839999963</v>
      </c>
      <c r="AH99">
        <f t="shared" si="2"/>
        <v>0.29784808750000008</v>
      </c>
      <c r="AI99">
        <f t="shared" si="2"/>
        <v>3.2374240275000001E-2</v>
      </c>
      <c r="AJ99">
        <f t="shared" si="2"/>
        <v>0</v>
      </c>
      <c r="AK99">
        <f t="shared" si="2"/>
        <v>0.37840961160000003</v>
      </c>
      <c r="AL99">
        <f t="shared" si="2"/>
        <v>0</v>
      </c>
      <c r="AM99">
        <f t="shared" si="2"/>
        <v>2.1263944055200004E-2</v>
      </c>
      <c r="AN99">
        <f t="shared" si="2"/>
        <v>1.5500771164500002E-2</v>
      </c>
      <c r="AO99">
        <f t="shared" si="2"/>
        <v>4.6835934600000115E-2</v>
      </c>
      <c r="AP99">
        <f t="shared" si="2"/>
        <v>5.8529133389999995E-2</v>
      </c>
      <c r="AQ99">
        <f t="shared" si="2"/>
        <v>0.13531699999999994</v>
      </c>
      <c r="AR99">
        <f t="shared" si="2"/>
        <v>0.16681329599999981</v>
      </c>
      <c r="AS99">
        <f t="shared" si="2"/>
        <v>0.16937510054399993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0.23940952470734367</v>
      </c>
      <c r="BB99">
        <f t="shared" si="1"/>
        <v>6.1619109058598234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1.1842925410346976</v>
      </c>
      <c r="N3">
        <v>2.5346642272922941</v>
      </c>
      <c r="O3">
        <v>2.8097941114865508</v>
      </c>
      <c r="P3">
        <v>7.5005194049831223E-3</v>
      </c>
      <c r="Q3">
        <v>0</v>
      </c>
      <c r="R3">
        <v>3.9585914501651256E-4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0.18595164</v>
      </c>
      <c r="AE3">
        <v>0.71847359999999993</v>
      </c>
      <c r="AF3">
        <v>0.13680094999999998</v>
      </c>
      <c r="AG3">
        <v>1.1390651999999997</v>
      </c>
      <c r="AH3">
        <v>0</v>
      </c>
      <c r="AI3">
        <v>0</v>
      </c>
      <c r="AJ3">
        <v>0</v>
      </c>
      <c r="AK3">
        <v>1.2152794500000001</v>
      </c>
      <c r="AL3">
        <v>0</v>
      </c>
      <c r="AM3">
        <v>0</v>
      </c>
      <c r="AN3">
        <v>1.0371733999999999E-2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75.93649099999999</v>
      </c>
      <c r="BA3">
        <v>3.2022278822623576</v>
      </c>
      <c r="BB3">
        <f>SUM(B3:AZ3)-BA3</f>
        <v>82.676852950101164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1.1842925410346976</v>
      </c>
      <c r="N4">
        <v>2.5346642272922941</v>
      </c>
      <c r="O4">
        <v>2.8097941114865508</v>
      </c>
      <c r="P4">
        <v>7.5005194049831223E-3</v>
      </c>
      <c r="Q4">
        <v>0</v>
      </c>
      <c r="R4">
        <v>3.9585914501651256E-4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0.18595164</v>
      </c>
      <c r="AE4">
        <v>0.71847359999999993</v>
      </c>
      <c r="AF4">
        <v>0.13680094999999998</v>
      </c>
      <c r="AG4">
        <v>1.1390651999999997</v>
      </c>
      <c r="AH4">
        <v>0</v>
      </c>
      <c r="AI4">
        <v>0</v>
      </c>
      <c r="AJ4">
        <v>0</v>
      </c>
      <c r="AK4">
        <v>1.2152794500000001</v>
      </c>
      <c r="AL4">
        <v>0</v>
      </c>
      <c r="AM4">
        <v>0</v>
      </c>
      <c r="AN4">
        <v>1.0371733999999999E-2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75.93649099999999</v>
      </c>
      <c r="BA4">
        <v>3.2022278822623576</v>
      </c>
      <c r="BB4">
        <f t="shared" ref="BB4:BB67" si="0">SUM(B4:AZ4)-BA4</f>
        <v>82.676852950101164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1.1842925410346976</v>
      </c>
      <c r="N5">
        <v>2.5346642272922941</v>
      </c>
      <c r="O5">
        <v>2.8097941114865508</v>
      </c>
      <c r="P5">
        <v>7.5005194049831223E-3</v>
      </c>
      <c r="Q5">
        <v>0</v>
      </c>
      <c r="R5">
        <v>3.9585914501651256E-4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2.9992200000000004E-2</v>
      </c>
      <c r="AE5">
        <v>0.71847359999999993</v>
      </c>
      <c r="AF5">
        <v>0.13680094999999998</v>
      </c>
      <c r="AG5">
        <v>1.1390651999999997</v>
      </c>
      <c r="AH5">
        <v>0</v>
      </c>
      <c r="AI5">
        <v>0</v>
      </c>
      <c r="AJ5">
        <v>0</v>
      </c>
      <c r="AK5">
        <v>1.2152794500000001</v>
      </c>
      <c r="AL5">
        <v>0</v>
      </c>
      <c r="AM5">
        <v>0</v>
      </c>
      <c r="AN5">
        <v>1.0371733999999999E-2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75.93649099999999</v>
      </c>
      <c r="BA5">
        <v>3.1963949876623574</v>
      </c>
      <c r="BB5">
        <f t="shared" si="0"/>
        <v>82.526726404701179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1.1842925410346976</v>
      </c>
      <c r="N6">
        <v>2.5346642272922941</v>
      </c>
      <c r="O6">
        <v>2.8097941114865508</v>
      </c>
      <c r="P6">
        <v>7.5005194049831223E-3</v>
      </c>
      <c r="Q6">
        <v>0</v>
      </c>
      <c r="R6">
        <v>3.9585914501651256E-4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2.9992200000000004E-2</v>
      </c>
      <c r="AE6">
        <v>0.71847359999999993</v>
      </c>
      <c r="AF6">
        <v>0.13680094999999998</v>
      </c>
      <c r="AG6">
        <v>1.1390651999999997</v>
      </c>
      <c r="AH6">
        <v>0</v>
      </c>
      <c r="AI6">
        <v>0</v>
      </c>
      <c r="AJ6">
        <v>0</v>
      </c>
      <c r="AK6">
        <v>1.2152794500000001</v>
      </c>
      <c r="AL6">
        <v>0</v>
      </c>
      <c r="AM6">
        <v>0</v>
      </c>
      <c r="AN6">
        <v>1.0371733999999999E-2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75.93649099999999</v>
      </c>
      <c r="BA6">
        <v>3.1963949876623574</v>
      </c>
      <c r="BB6">
        <f t="shared" si="0"/>
        <v>82.526726404701179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1.1842925410346976</v>
      </c>
      <c r="N7">
        <v>2.5346642272922941</v>
      </c>
      <c r="O7">
        <v>2.8097941114865508</v>
      </c>
      <c r="P7">
        <v>7.5005194049831223E-3</v>
      </c>
      <c r="Q7">
        <v>0</v>
      </c>
      <c r="R7">
        <v>3.9585914501651256E-4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2.9992200000000004E-2</v>
      </c>
      <c r="AE7">
        <v>0.35923679999999997</v>
      </c>
      <c r="AF7">
        <v>0.13680094999999998</v>
      </c>
      <c r="AG7">
        <v>1.1390651999999997</v>
      </c>
      <c r="AH7">
        <v>0</v>
      </c>
      <c r="AI7">
        <v>0</v>
      </c>
      <c r="AJ7">
        <v>0</v>
      </c>
      <c r="AK7">
        <v>1.2152794500000001</v>
      </c>
      <c r="AL7">
        <v>0</v>
      </c>
      <c r="AM7">
        <v>0</v>
      </c>
      <c r="AN7">
        <v>1.0371733999999999E-2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76.293605999999997</v>
      </c>
      <c r="BA7">
        <v>3.1963155176623594</v>
      </c>
      <c r="BB7">
        <f t="shared" si="0"/>
        <v>82.524684074701184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1.1842925410346976</v>
      </c>
      <c r="N8">
        <v>2.5346642272922941</v>
      </c>
      <c r="O8">
        <v>2.8097941114865508</v>
      </c>
      <c r="P8">
        <v>7.5005194049831223E-3</v>
      </c>
      <c r="Q8">
        <v>0</v>
      </c>
      <c r="R8">
        <v>3.9585914501651256E-4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2.9992200000000004E-2</v>
      </c>
      <c r="AE8">
        <v>0.35923679999999997</v>
      </c>
      <c r="AF8">
        <v>0.13680094999999998</v>
      </c>
      <c r="AG8">
        <v>1.1390651999999997</v>
      </c>
      <c r="AH8">
        <v>0</v>
      </c>
      <c r="AI8">
        <v>0</v>
      </c>
      <c r="AJ8">
        <v>0</v>
      </c>
      <c r="AK8">
        <v>1.2152794500000001</v>
      </c>
      <c r="AL8">
        <v>0</v>
      </c>
      <c r="AM8">
        <v>0</v>
      </c>
      <c r="AN8">
        <v>1.0371733999999999E-2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76.293605999999997</v>
      </c>
      <c r="BA8">
        <v>3.1963155176623594</v>
      </c>
      <c r="BB8">
        <f t="shared" si="0"/>
        <v>82.524684074701184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1.1842925410346976</v>
      </c>
      <c r="N9">
        <v>2.5346642272922941</v>
      </c>
      <c r="O9">
        <v>2.8097941114865508</v>
      </c>
      <c r="P9">
        <v>7.5005194049831223E-3</v>
      </c>
      <c r="Q9">
        <v>0</v>
      </c>
      <c r="R9">
        <v>3.9585914501651256E-4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2.9992200000000004E-2</v>
      </c>
      <c r="AE9">
        <v>0.11974559999999999</v>
      </c>
      <c r="AF9">
        <v>0.13680094999999998</v>
      </c>
      <c r="AG9">
        <v>1.1390651999999997</v>
      </c>
      <c r="AH9">
        <v>0</v>
      </c>
      <c r="AI9">
        <v>0</v>
      </c>
      <c r="AJ9">
        <v>0</v>
      </c>
      <c r="AK9">
        <v>1.2152794500000001</v>
      </c>
      <c r="AL9">
        <v>0</v>
      </c>
      <c r="AM9">
        <v>0</v>
      </c>
      <c r="AN9">
        <v>1.0371733999999999E-2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76.293605999999997</v>
      </c>
      <c r="BA9">
        <v>3.1873585604623593</v>
      </c>
      <c r="BB9">
        <f t="shared" si="0"/>
        <v>82.29414983190118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1.1842925410346976</v>
      </c>
      <c r="N10">
        <v>2.5346642272922941</v>
      </c>
      <c r="O10">
        <v>2.8097941114865508</v>
      </c>
      <c r="P10">
        <v>7.5005194049831223E-3</v>
      </c>
      <c r="Q10">
        <v>0</v>
      </c>
      <c r="R10">
        <v>3.9585914501651256E-4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2.9992200000000004E-2</v>
      </c>
      <c r="AE10">
        <v>0</v>
      </c>
      <c r="AF10">
        <v>0.13680094999999998</v>
      </c>
      <c r="AG10">
        <v>1.1390651999999997</v>
      </c>
      <c r="AH10">
        <v>0</v>
      </c>
      <c r="AI10">
        <v>0</v>
      </c>
      <c r="AJ10">
        <v>0</v>
      </c>
      <c r="AK10">
        <v>1.2152794500000001</v>
      </c>
      <c r="AL10">
        <v>0</v>
      </c>
      <c r="AM10">
        <v>0</v>
      </c>
      <c r="AN10">
        <v>1.0371733999999999E-2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76.293605999999997</v>
      </c>
      <c r="BA10">
        <v>3.1828800704623594</v>
      </c>
      <c r="BB10">
        <f t="shared" si="0"/>
        <v>82.178882721901175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4.4442966732116944E-5</v>
      </c>
      <c r="L11">
        <v>0</v>
      </c>
      <c r="M11">
        <v>1.2050701817928193</v>
      </c>
      <c r="N11">
        <v>2.5346642272922941</v>
      </c>
      <c r="O11">
        <v>2.8097941114865508</v>
      </c>
      <c r="P11">
        <v>7.5005194049831223E-3</v>
      </c>
      <c r="Q11">
        <v>0</v>
      </c>
      <c r="R11">
        <v>0</v>
      </c>
      <c r="S11">
        <v>5.9113985390360903E-4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2.9992200000000004E-2</v>
      </c>
      <c r="AE11">
        <v>0</v>
      </c>
      <c r="AF11">
        <v>0.13680094999999998</v>
      </c>
      <c r="AG11">
        <v>1.1390651999999997</v>
      </c>
      <c r="AH11">
        <v>0</v>
      </c>
      <c r="AI11">
        <v>0</v>
      </c>
      <c r="AJ11">
        <v>0</v>
      </c>
      <c r="AK11">
        <v>1.2152794500000001</v>
      </c>
      <c r="AL11">
        <v>0</v>
      </c>
      <c r="AM11">
        <v>0</v>
      </c>
      <c r="AN11">
        <v>1.0371733999999999E-2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76.423606000000021</v>
      </c>
      <c r="BA11">
        <v>3.1936666768906949</v>
      </c>
      <c r="BB11">
        <f t="shared" si="0"/>
        <v>82.319113479906605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1.2050701817928193</v>
      </c>
      <c r="N12">
        <v>2.5346642272922941</v>
      </c>
      <c r="O12">
        <v>2.8097941114865508</v>
      </c>
      <c r="P12">
        <v>7.5005194049831223E-3</v>
      </c>
      <c r="Q12">
        <v>0</v>
      </c>
      <c r="R12">
        <v>2.756692392508704E-4</v>
      </c>
      <c r="S12">
        <v>2.2975685833533173E-4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2.9992200000000004E-2</v>
      </c>
      <c r="AE12">
        <v>0</v>
      </c>
      <c r="AF12">
        <v>0.13680094999999998</v>
      </c>
      <c r="AG12">
        <v>1.1390651999999997</v>
      </c>
      <c r="AH12">
        <v>0</v>
      </c>
      <c r="AI12">
        <v>0</v>
      </c>
      <c r="AJ12">
        <v>0</v>
      </c>
      <c r="AK12">
        <v>1.2152794500000001</v>
      </c>
      <c r="AL12">
        <v>0</v>
      </c>
      <c r="AM12">
        <v>0</v>
      </c>
      <c r="AN12">
        <v>1.0371733999999999E-2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76.423606000000021</v>
      </c>
      <c r="BA12">
        <v>3.1936618090296518</v>
      </c>
      <c r="BB12">
        <f t="shared" si="0"/>
        <v>82.31898819104461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5.1006312235857157E-5</v>
      </c>
      <c r="L13">
        <v>0</v>
      </c>
      <c r="M13">
        <v>1.2050701817928193</v>
      </c>
      <c r="N13">
        <v>2.5346642272922941</v>
      </c>
      <c r="O13">
        <v>2.8097941114865508</v>
      </c>
      <c r="P13">
        <v>7.5005194049831223E-3</v>
      </c>
      <c r="Q13">
        <v>0</v>
      </c>
      <c r="R13">
        <v>2.756692392508704E-4</v>
      </c>
      <c r="S13">
        <v>2.2975685833533173E-4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2.9992200000000004E-2</v>
      </c>
      <c r="AE13">
        <v>0</v>
      </c>
      <c r="AF13">
        <v>0.13680094999999998</v>
      </c>
      <c r="AG13">
        <v>1.1390651999999997</v>
      </c>
      <c r="AH13">
        <v>0</v>
      </c>
      <c r="AI13">
        <v>0</v>
      </c>
      <c r="AJ13">
        <v>0</v>
      </c>
      <c r="AK13">
        <v>1.2152794500000001</v>
      </c>
      <c r="AL13">
        <v>0</v>
      </c>
      <c r="AM13">
        <v>0</v>
      </c>
      <c r="AN13">
        <v>1.0371733999999999E-2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76.423606000000021</v>
      </c>
      <c r="BA13">
        <v>3.1936637166657293</v>
      </c>
      <c r="BB13">
        <f t="shared" si="0"/>
        <v>82.319037289720768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3.854311082462356E-5</v>
      </c>
      <c r="L14">
        <v>0</v>
      </c>
      <c r="M14">
        <v>1.2050701817928193</v>
      </c>
      <c r="N14">
        <v>2.5346642272922941</v>
      </c>
      <c r="O14">
        <v>2.8097941114865508</v>
      </c>
      <c r="P14">
        <v>7.5005194049831223E-3</v>
      </c>
      <c r="Q14">
        <v>0</v>
      </c>
      <c r="R14">
        <v>2.756692392508704E-4</v>
      </c>
      <c r="S14">
        <v>2.2975685833533173E-4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2.9992200000000004E-2</v>
      </c>
      <c r="AE14">
        <v>0</v>
      </c>
      <c r="AF14">
        <v>0.13680094999999998</v>
      </c>
      <c r="AG14">
        <v>1.1390651999999997</v>
      </c>
      <c r="AH14">
        <v>0</v>
      </c>
      <c r="AI14">
        <v>0</v>
      </c>
      <c r="AJ14">
        <v>0</v>
      </c>
      <c r="AK14">
        <v>1.2152794500000001</v>
      </c>
      <c r="AL14">
        <v>0</v>
      </c>
      <c r="AM14">
        <v>0</v>
      </c>
      <c r="AN14">
        <v>1.0371733999999999E-2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76.423606000000021</v>
      </c>
      <c r="BA14">
        <v>3.1936632505419968</v>
      </c>
      <c r="BB14">
        <f t="shared" si="0"/>
        <v>82.319025292643076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5.4332196175834191E-5</v>
      </c>
      <c r="L15">
        <v>0</v>
      </c>
      <c r="M15">
        <v>1.2050701817928193</v>
      </c>
      <c r="N15">
        <v>2.5346642272922941</v>
      </c>
      <c r="O15">
        <v>2.8097941114865508</v>
      </c>
      <c r="P15">
        <v>7.5005194049831223E-3</v>
      </c>
      <c r="Q15">
        <v>0</v>
      </c>
      <c r="R15">
        <v>2.756692392508704E-4</v>
      </c>
      <c r="S15">
        <v>2.2975685833533173E-4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2.9992200000000004E-2</v>
      </c>
      <c r="AE15">
        <v>0</v>
      </c>
      <c r="AF15">
        <v>0.13680094999999998</v>
      </c>
      <c r="AG15">
        <v>1.1390651999999997</v>
      </c>
      <c r="AH15">
        <v>0</v>
      </c>
      <c r="AI15">
        <v>0</v>
      </c>
      <c r="AJ15">
        <v>0</v>
      </c>
      <c r="AK15">
        <v>1.2152794500000001</v>
      </c>
      <c r="AL15">
        <v>0</v>
      </c>
      <c r="AM15">
        <v>0</v>
      </c>
      <c r="AN15">
        <v>1.0371733999999999E-2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76.523606000000015</v>
      </c>
      <c r="BA15">
        <v>3.2006768410537894</v>
      </c>
      <c r="BB15">
        <f t="shared" si="0"/>
        <v>82.412027491216634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5.4332196175834191E-5</v>
      </c>
      <c r="L16">
        <v>0</v>
      </c>
      <c r="M16">
        <v>1.2050701817928193</v>
      </c>
      <c r="N16">
        <v>2.5346642272922941</v>
      </c>
      <c r="O16">
        <v>2.8097941114865508</v>
      </c>
      <c r="P16">
        <v>7.5005194049831223E-3</v>
      </c>
      <c r="Q16">
        <v>0</v>
      </c>
      <c r="R16">
        <v>2.756692392508704E-4</v>
      </c>
      <c r="S16">
        <v>2.2975685833533173E-4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2.9992200000000004E-2</v>
      </c>
      <c r="AE16">
        <v>0</v>
      </c>
      <c r="AF16">
        <v>0.13680094999999998</v>
      </c>
      <c r="AG16">
        <v>1.1390651999999997</v>
      </c>
      <c r="AH16">
        <v>0</v>
      </c>
      <c r="AI16">
        <v>0</v>
      </c>
      <c r="AJ16">
        <v>0</v>
      </c>
      <c r="AK16">
        <v>1.2152794500000001</v>
      </c>
      <c r="AL16">
        <v>0</v>
      </c>
      <c r="AM16">
        <v>0</v>
      </c>
      <c r="AN16">
        <v>1.0371733999999999E-2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76.523606000000015</v>
      </c>
      <c r="BA16">
        <v>3.2006768410537894</v>
      </c>
      <c r="BB16">
        <f t="shared" si="0"/>
        <v>82.412027491216634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5.4332196175834191E-5</v>
      </c>
      <c r="L17">
        <v>0</v>
      </c>
      <c r="M17">
        <v>1.2050701817928193</v>
      </c>
      <c r="N17">
        <v>2.5346642272922941</v>
      </c>
      <c r="O17">
        <v>2.8097941114865508</v>
      </c>
      <c r="P17">
        <v>7.5005194049831223E-3</v>
      </c>
      <c r="Q17">
        <v>0</v>
      </c>
      <c r="R17">
        <v>2.756692392508704E-4</v>
      </c>
      <c r="S17">
        <v>2.2975685833533173E-4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2.9992200000000004E-2</v>
      </c>
      <c r="AE17">
        <v>0</v>
      </c>
      <c r="AF17">
        <v>0.13680094999999998</v>
      </c>
      <c r="AG17">
        <v>1.1390651999999997</v>
      </c>
      <c r="AH17">
        <v>0</v>
      </c>
      <c r="AI17">
        <v>0</v>
      </c>
      <c r="AJ17">
        <v>0</v>
      </c>
      <c r="AK17">
        <v>1.2152794500000001</v>
      </c>
      <c r="AL17">
        <v>0</v>
      </c>
      <c r="AM17">
        <v>0</v>
      </c>
      <c r="AN17">
        <v>1.0371733999999999E-2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76.653605999999996</v>
      </c>
      <c r="BA17">
        <v>3.2076898410537615</v>
      </c>
      <c r="BB17">
        <f t="shared" si="0"/>
        <v>82.535014491216643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5.4332196175834191E-5</v>
      </c>
      <c r="L18">
        <v>0</v>
      </c>
      <c r="M18">
        <v>1.2050701817928193</v>
      </c>
      <c r="N18">
        <v>2.5346642272922941</v>
      </c>
      <c r="O18">
        <v>2.8097941114865508</v>
      </c>
      <c r="P18">
        <v>7.5005194049831223E-3</v>
      </c>
      <c r="Q18">
        <v>0</v>
      </c>
      <c r="R18">
        <v>2.756692392508704E-4</v>
      </c>
      <c r="S18">
        <v>2.2975685833533173E-4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2.9992200000000004E-2</v>
      </c>
      <c r="AE18">
        <v>0</v>
      </c>
      <c r="AF18">
        <v>0.13680094999999998</v>
      </c>
      <c r="AG18">
        <v>1.1390651999999997</v>
      </c>
      <c r="AH18">
        <v>0.40033799999999997</v>
      </c>
      <c r="AI18">
        <v>0</v>
      </c>
      <c r="AJ18">
        <v>0</v>
      </c>
      <c r="AK18">
        <v>1.2152794500000001</v>
      </c>
      <c r="AL18">
        <v>0</v>
      </c>
      <c r="AM18">
        <v>0</v>
      </c>
      <c r="AN18">
        <v>1.0371733999999999E-2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76.728106000000025</v>
      </c>
      <c r="BA18">
        <v>3.2265704822537855</v>
      </c>
      <c r="BB18">
        <f t="shared" si="0"/>
        <v>82.990971850016635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5.4332196175834191E-5</v>
      </c>
      <c r="L19">
        <v>0</v>
      </c>
      <c r="M19">
        <v>1.2050701817928193</v>
      </c>
      <c r="N19">
        <v>2.5346642272922941</v>
      </c>
      <c r="O19">
        <v>2.8097941114865508</v>
      </c>
      <c r="P19">
        <v>7.5005194049831223E-3</v>
      </c>
      <c r="Q19">
        <v>0</v>
      </c>
      <c r="R19">
        <v>2.756692392508704E-4</v>
      </c>
      <c r="S19">
        <v>2.2975685833533173E-4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2.9992200000000004E-2</v>
      </c>
      <c r="AE19">
        <v>0</v>
      </c>
      <c r="AF19">
        <v>0.13680094999999998</v>
      </c>
      <c r="AG19">
        <v>1.1390651999999997</v>
      </c>
      <c r="AH19">
        <v>0.40033799999999997</v>
      </c>
      <c r="AI19">
        <v>0</v>
      </c>
      <c r="AJ19">
        <v>0</v>
      </c>
      <c r="AK19">
        <v>1.2152794500000001</v>
      </c>
      <c r="AL19">
        <v>0</v>
      </c>
      <c r="AM19">
        <v>0</v>
      </c>
      <c r="AN19">
        <v>1.0371733999999999E-2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76.698105999999996</v>
      </c>
      <c r="BA19">
        <v>3.2235834822537668</v>
      </c>
      <c r="BB19">
        <f t="shared" si="0"/>
        <v>82.963958850016624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5.4332196175834191E-5</v>
      </c>
      <c r="L20">
        <v>0</v>
      </c>
      <c r="M20">
        <v>1.2050701817928193</v>
      </c>
      <c r="N20">
        <v>2.5346642272922941</v>
      </c>
      <c r="O20">
        <v>2.8097941114865508</v>
      </c>
      <c r="P20">
        <v>7.5005194049831223E-3</v>
      </c>
      <c r="Q20">
        <v>0</v>
      </c>
      <c r="R20">
        <v>2.756692392508704E-4</v>
      </c>
      <c r="S20">
        <v>2.2975685833533173E-4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2.9992200000000004E-2</v>
      </c>
      <c r="AE20">
        <v>0</v>
      </c>
      <c r="AF20">
        <v>0.13680094999999998</v>
      </c>
      <c r="AG20">
        <v>1.1390651999999997</v>
      </c>
      <c r="AH20">
        <v>0.40033799999999997</v>
      </c>
      <c r="AI20">
        <v>0</v>
      </c>
      <c r="AJ20">
        <v>0</v>
      </c>
      <c r="AK20">
        <v>1.2152794500000001</v>
      </c>
      <c r="AL20">
        <v>0</v>
      </c>
      <c r="AM20">
        <v>0</v>
      </c>
      <c r="AN20">
        <v>1.0371733999999999E-2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76.698105999999996</v>
      </c>
      <c r="BA20">
        <v>3.2235834822537668</v>
      </c>
      <c r="BB20">
        <f t="shared" si="0"/>
        <v>82.963958850016624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5.4332196175834191E-5</v>
      </c>
      <c r="L21">
        <v>0</v>
      </c>
      <c r="M21">
        <v>1.2050701817928193</v>
      </c>
      <c r="N21">
        <v>2.5346642272922941</v>
      </c>
      <c r="O21">
        <v>2.8097941114865508</v>
      </c>
      <c r="P21">
        <v>7.5005194049831223E-3</v>
      </c>
      <c r="Q21">
        <v>0</v>
      </c>
      <c r="R21">
        <v>2.756692392508704E-4</v>
      </c>
      <c r="S21">
        <v>2.2975685833533173E-4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2.9992200000000004E-2</v>
      </c>
      <c r="AE21">
        <v>0</v>
      </c>
      <c r="AF21">
        <v>0.13680094999999998</v>
      </c>
      <c r="AG21">
        <v>1.1390651999999997</v>
      </c>
      <c r="AH21">
        <v>0.40033799999999997</v>
      </c>
      <c r="AI21">
        <v>0</v>
      </c>
      <c r="AJ21">
        <v>0</v>
      </c>
      <c r="AK21">
        <v>1.2152794500000001</v>
      </c>
      <c r="AL21">
        <v>0</v>
      </c>
      <c r="AM21">
        <v>0</v>
      </c>
      <c r="AN21">
        <v>1.0371733999999999E-2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76.798106000000004</v>
      </c>
      <c r="BA21">
        <v>3.2305954822537699</v>
      </c>
      <c r="BB21">
        <f t="shared" si="0"/>
        <v>83.056946850016644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5.4332196175834191E-5</v>
      </c>
      <c r="L22">
        <v>0</v>
      </c>
      <c r="M22">
        <v>1.2050701817928193</v>
      </c>
      <c r="N22">
        <v>2.5346642272922941</v>
      </c>
      <c r="O22">
        <v>2.8097941114865508</v>
      </c>
      <c r="P22">
        <v>7.5005194049831223E-3</v>
      </c>
      <c r="Q22">
        <v>0</v>
      </c>
      <c r="R22">
        <v>2.756692392508704E-4</v>
      </c>
      <c r="S22">
        <v>2.2975685833533173E-4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2.9992200000000004E-2</v>
      </c>
      <c r="AE22">
        <v>0</v>
      </c>
      <c r="AF22">
        <v>0.13680094999999998</v>
      </c>
      <c r="AG22">
        <v>1.1390651999999997</v>
      </c>
      <c r="AH22">
        <v>0.40033799999999997</v>
      </c>
      <c r="AI22">
        <v>0</v>
      </c>
      <c r="AJ22">
        <v>0</v>
      </c>
      <c r="AK22">
        <v>1.2152794500000001</v>
      </c>
      <c r="AL22">
        <v>0</v>
      </c>
      <c r="AM22">
        <v>0</v>
      </c>
      <c r="AN22">
        <v>1.0371733999999999E-2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76.798106000000004</v>
      </c>
      <c r="BA22">
        <v>3.2305954822537699</v>
      </c>
      <c r="BB22">
        <f t="shared" si="0"/>
        <v>83.056946850016644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5.2478241489537056E-4</v>
      </c>
      <c r="L23">
        <v>0</v>
      </c>
      <c r="M23">
        <v>1.2050701817928193</v>
      </c>
      <c r="N23">
        <v>2.5346642272922941</v>
      </c>
      <c r="O23">
        <v>2.8097941114865508</v>
      </c>
      <c r="P23">
        <v>0</v>
      </c>
      <c r="Q23">
        <v>0</v>
      </c>
      <c r="R23">
        <v>2.756692392508704E-4</v>
      </c>
      <c r="S23">
        <v>2.2975685833533173E-4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2.9992200000000004E-2</v>
      </c>
      <c r="AE23">
        <v>0</v>
      </c>
      <c r="AF23">
        <v>0.13680094999999998</v>
      </c>
      <c r="AG23">
        <v>1.1390651999999997</v>
      </c>
      <c r="AH23">
        <v>0.49441742999999999</v>
      </c>
      <c r="AI23">
        <v>0</v>
      </c>
      <c r="AJ23">
        <v>0</v>
      </c>
      <c r="AK23">
        <v>1.2152794500000001</v>
      </c>
      <c r="AL23">
        <v>0</v>
      </c>
      <c r="AM23">
        <v>0</v>
      </c>
      <c r="AN23">
        <v>1.0371733999999999E-2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76.822806</v>
      </c>
      <c r="BA23">
        <v>3.2347751229864952</v>
      </c>
      <c r="BB23">
        <f t="shared" si="0"/>
        <v>83.164516570097646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5.2478241489537056E-4</v>
      </c>
      <c r="L24">
        <v>0</v>
      </c>
      <c r="M24">
        <v>1.2050701817928193</v>
      </c>
      <c r="N24">
        <v>2.5346642272922941</v>
      </c>
      <c r="O24">
        <v>2.8097941114865508</v>
      </c>
      <c r="P24">
        <v>0</v>
      </c>
      <c r="Q24">
        <v>0</v>
      </c>
      <c r="R24">
        <v>2.756692392508704E-4</v>
      </c>
      <c r="S24">
        <v>2.2975685833533173E-4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0.20694618000000004</v>
      </c>
      <c r="AE24">
        <v>0.35923679999999997</v>
      </c>
      <c r="AF24">
        <v>0.13680094999999998</v>
      </c>
      <c r="AG24">
        <v>1.1390651999999997</v>
      </c>
      <c r="AH24">
        <v>0.98883485999999976</v>
      </c>
      <c r="AI24">
        <v>0</v>
      </c>
      <c r="AJ24">
        <v>0</v>
      </c>
      <c r="AK24">
        <v>1.2152794500000001</v>
      </c>
      <c r="AL24">
        <v>0</v>
      </c>
      <c r="AM24">
        <v>0</v>
      </c>
      <c r="AN24">
        <v>1.0371733999999999E-2</v>
      </c>
      <c r="AO24">
        <v>0</v>
      </c>
      <c r="AP24">
        <v>0</v>
      </c>
      <c r="AQ24">
        <v>0.49449399999999999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77.052005999999992</v>
      </c>
      <c r="BA24">
        <v>3.3036589593865031</v>
      </c>
      <c r="BB24">
        <f t="shared" si="0"/>
        <v>84.849934943697633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5.7989933700889524E-5</v>
      </c>
      <c r="L25">
        <v>0</v>
      </c>
      <c r="M25">
        <v>1.2050701817928193</v>
      </c>
      <c r="N25">
        <v>2.5346642272922941</v>
      </c>
      <c r="O25">
        <v>2.8097941114865508</v>
      </c>
      <c r="P25">
        <v>0</v>
      </c>
      <c r="Q25">
        <v>0</v>
      </c>
      <c r="R25">
        <v>2.756692392508704E-4</v>
      </c>
      <c r="S25">
        <v>2.2975685833533173E-4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0.22783432000000001</v>
      </c>
      <c r="AD25">
        <v>0.20694618000000004</v>
      </c>
      <c r="AE25">
        <v>0.71847359999999993</v>
      </c>
      <c r="AF25">
        <v>0.13680094999999998</v>
      </c>
      <c r="AG25">
        <v>1.1390651999999997</v>
      </c>
      <c r="AH25">
        <v>1.48325229</v>
      </c>
      <c r="AI25">
        <v>0</v>
      </c>
      <c r="AJ25">
        <v>0</v>
      </c>
      <c r="AK25">
        <v>1.2152794500000001</v>
      </c>
      <c r="AL25">
        <v>0</v>
      </c>
      <c r="AM25">
        <v>0.12075492</v>
      </c>
      <c r="AN25">
        <v>1.0371733999999999E-2</v>
      </c>
      <c r="AO25">
        <v>0</v>
      </c>
      <c r="AP25">
        <v>0</v>
      </c>
      <c r="AQ25">
        <v>0.98898799999999998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77.458405999999997</v>
      </c>
      <c r="BA25">
        <v>3.3822984805481666</v>
      </c>
      <c r="BB25">
        <f t="shared" si="0"/>
        <v>86.873966100054773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5.7989933700889524E-5</v>
      </c>
      <c r="L26">
        <v>0</v>
      </c>
      <c r="M26">
        <v>1.2050701817928193</v>
      </c>
      <c r="N26">
        <v>2.5346642272922941</v>
      </c>
      <c r="O26">
        <v>2.8097941114865508</v>
      </c>
      <c r="P26">
        <v>0</v>
      </c>
      <c r="Q26">
        <v>0</v>
      </c>
      <c r="R26">
        <v>2.756692392508704E-4</v>
      </c>
      <c r="S26">
        <v>2.2975685833533173E-4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0.36250200000000005</v>
      </c>
      <c r="AC26">
        <v>0.22783432000000001</v>
      </c>
      <c r="AD26">
        <v>0.41389236000000007</v>
      </c>
      <c r="AE26">
        <v>0.96095843999999997</v>
      </c>
      <c r="AF26">
        <v>0.13680094999999998</v>
      </c>
      <c r="AG26">
        <v>1.1390651999999997</v>
      </c>
      <c r="AH26">
        <v>1.9776697199999997</v>
      </c>
      <c r="AI26">
        <v>0</v>
      </c>
      <c r="AJ26">
        <v>0</v>
      </c>
      <c r="AK26">
        <v>1.2152794500000001</v>
      </c>
      <c r="AL26">
        <v>0</v>
      </c>
      <c r="AM26">
        <v>0.24150984</v>
      </c>
      <c r="AN26">
        <v>1.0371733999999999E-2</v>
      </c>
      <c r="AO26">
        <v>0</v>
      </c>
      <c r="AP26">
        <v>0</v>
      </c>
      <c r="AQ26">
        <v>0.98898799999999998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77.914806000000013</v>
      </c>
      <c r="BA26">
        <v>3.4508721979481738</v>
      </c>
      <c r="BB26">
        <f t="shared" si="0"/>
        <v>88.688897752654796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5.7989933700889524E-5</v>
      </c>
      <c r="L27">
        <v>0</v>
      </c>
      <c r="M27">
        <v>1.2050701817928193</v>
      </c>
      <c r="N27">
        <v>2.5346642272922941</v>
      </c>
      <c r="O27">
        <v>2.8097941114865508</v>
      </c>
      <c r="P27">
        <v>0</v>
      </c>
      <c r="Q27">
        <v>0</v>
      </c>
      <c r="R27">
        <v>3.9585914501651256E-4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0.72870300000000021</v>
      </c>
      <c r="AC27">
        <v>0.45566863999999985</v>
      </c>
      <c r="AD27">
        <v>0.62083853999999994</v>
      </c>
      <c r="AE27">
        <v>1.1525513999999999</v>
      </c>
      <c r="AF27">
        <v>0.18941669999999999</v>
      </c>
      <c r="AG27">
        <v>1.1390651999999997</v>
      </c>
      <c r="AH27">
        <v>2.4720871500000001</v>
      </c>
      <c r="AI27">
        <v>5.9937999999999984E-2</v>
      </c>
      <c r="AJ27">
        <v>0</v>
      </c>
      <c r="AK27">
        <v>1.2152794500000001</v>
      </c>
      <c r="AL27">
        <v>0</v>
      </c>
      <c r="AM27">
        <v>0.36783806399999996</v>
      </c>
      <c r="AN27">
        <v>1.0371733999999999E-2</v>
      </c>
      <c r="AO27">
        <v>0</v>
      </c>
      <c r="AP27">
        <v>0</v>
      </c>
      <c r="AQ27">
        <v>1.483482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78.14724600000001</v>
      </c>
      <c r="BA27">
        <v>3.5262388858390059</v>
      </c>
      <c r="BB27">
        <f t="shared" si="0"/>
        <v>91.066229361811395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5.7989933700889524E-5</v>
      </c>
      <c r="L28">
        <v>0</v>
      </c>
      <c r="M28">
        <v>1.2050701817928193</v>
      </c>
      <c r="N28">
        <v>2.5346642272922941</v>
      </c>
      <c r="O28">
        <v>2.8097941114865508</v>
      </c>
      <c r="P28">
        <v>0</v>
      </c>
      <c r="Q28">
        <v>0</v>
      </c>
      <c r="R28">
        <v>3.9585914501651256E-4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1.0963836000000002</v>
      </c>
      <c r="AC28">
        <v>0.68419247700000008</v>
      </c>
      <c r="AD28">
        <v>0.82778472000000014</v>
      </c>
      <c r="AE28">
        <v>1.1525513999999999</v>
      </c>
      <c r="AF28">
        <v>0.42092600000000008</v>
      </c>
      <c r="AG28">
        <v>1.1390651999999997</v>
      </c>
      <c r="AH28">
        <v>2.9665045800000001</v>
      </c>
      <c r="AI28">
        <v>0.119876</v>
      </c>
      <c r="AJ28">
        <v>0</v>
      </c>
      <c r="AK28">
        <v>1.2152794500000001</v>
      </c>
      <c r="AL28">
        <v>0</v>
      </c>
      <c r="AM28">
        <v>0.36783806399999996</v>
      </c>
      <c r="AN28">
        <v>1.0371733999999999E-2</v>
      </c>
      <c r="AO28">
        <v>0</v>
      </c>
      <c r="AP28">
        <v>0</v>
      </c>
      <c r="AQ28">
        <v>1.977976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78.928526000000005</v>
      </c>
      <c r="BA28">
        <v>3.6333821334390159</v>
      </c>
      <c r="BB28">
        <f t="shared" si="0"/>
        <v>93.823875461211372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5.7989933700889524E-5</v>
      </c>
      <c r="L29">
        <v>0</v>
      </c>
      <c r="M29">
        <v>1.2050701817928193</v>
      </c>
      <c r="N29">
        <v>2.5346642272922941</v>
      </c>
      <c r="O29">
        <v>2.8097941114865508</v>
      </c>
      <c r="P29">
        <v>0</v>
      </c>
      <c r="Q29">
        <v>0</v>
      </c>
      <c r="R29">
        <v>3.9585914501651256E-4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1.0963836000000002</v>
      </c>
      <c r="AC29">
        <v>0.68419247700000008</v>
      </c>
      <c r="AD29">
        <v>0.82778472000000014</v>
      </c>
      <c r="AE29">
        <v>1.1525513999999999</v>
      </c>
      <c r="AF29">
        <v>0.42092600000000008</v>
      </c>
      <c r="AG29">
        <v>1.1390651999999997</v>
      </c>
      <c r="AH29">
        <v>2.9665045800000001</v>
      </c>
      <c r="AI29">
        <v>0.77919399999999994</v>
      </c>
      <c r="AJ29">
        <v>0</v>
      </c>
      <c r="AK29">
        <v>1.2152794500000001</v>
      </c>
      <c r="AL29">
        <v>0</v>
      </c>
      <c r="AM29">
        <v>0.36783806399999996</v>
      </c>
      <c r="AN29">
        <v>1.0371733999999999E-2</v>
      </c>
      <c r="AO29">
        <v>0</v>
      </c>
      <c r="AP29">
        <v>0</v>
      </c>
      <c r="AQ29">
        <v>1.977976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79.205726000000013</v>
      </c>
      <c r="BA29">
        <v>3.6684076174390325</v>
      </c>
      <c r="BB29">
        <f t="shared" si="0"/>
        <v>94.725367977211363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5.7989933700889524E-5</v>
      </c>
      <c r="L30">
        <v>0</v>
      </c>
      <c r="M30">
        <v>1.2050701817928193</v>
      </c>
      <c r="N30">
        <v>2.5346642272922941</v>
      </c>
      <c r="O30">
        <v>2.8097941114865508</v>
      </c>
      <c r="P30">
        <v>0</v>
      </c>
      <c r="Q30">
        <v>0</v>
      </c>
      <c r="R30">
        <v>3.9585914501651256E-4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1.0963836000000002</v>
      </c>
      <c r="AC30">
        <v>0.68419247700000008</v>
      </c>
      <c r="AD30">
        <v>0.82778472000000014</v>
      </c>
      <c r="AE30">
        <v>1.1525513999999999</v>
      </c>
      <c r="AF30">
        <v>0.42092600000000008</v>
      </c>
      <c r="AG30">
        <v>1.1390651999999997</v>
      </c>
      <c r="AH30">
        <v>2.9665045800000001</v>
      </c>
      <c r="AI30">
        <v>0.77919399999999994</v>
      </c>
      <c r="AJ30">
        <v>0</v>
      </c>
      <c r="AK30">
        <v>1.2152794500000001</v>
      </c>
      <c r="AL30">
        <v>0</v>
      </c>
      <c r="AM30">
        <v>0.36783806399999996</v>
      </c>
      <c r="AN30">
        <v>1.0371733999999999E-2</v>
      </c>
      <c r="AO30">
        <v>0</v>
      </c>
      <c r="AP30">
        <v>0</v>
      </c>
      <c r="AQ30">
        <v>1.977976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79.205726000000013</v>
      </c>
      <c r="BA30">
        <v>3.6684076174390325</v>
      </c>
      <c r="BB30">
        <f t="shared" si="0"/>
        <v>94.725367977211363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5.7989933700889524E-5</v>
      </c>
      <c r="L31">
        <v>0</v>
      </c>
      <c r="M31">
        <v>1.2050701817928193</v>
      </c>
      <c r="N31">
        <v>2.5346642272922941</v>
      </c>
      <c r="O31">
        <v>2.8097941114865508</v>
      </c>
      <c r="P31">
        <v>0</v>
      </c>
      <c r="Q31">
        <v>0</v>
      </c>
      <c r="R31">
        <v>3.9585914501651256E-4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1.0963836000000002</v>
      </c>
      <c r="AC31">
        <v>0.68419247700000008</v>
      </c>
      <c r="AD31">
        <v>0.82778472000000014</v>
      </c>
      <c r="AE31">
        <v>1.1525513999999999</v>
      </c>
      <c r="AF31">
        <v>0.42092600000000008</v>
      </c>
      <c r="AG31">
        <v>1.1390651999999997</v>
      </c>
      <c r="AH31">
        <v>2.9665045800000001</v>
      </c>
      <c r="AI31">
        <v>0.77919399999999994</v>
      </c>
      <c r="AJ31">
        <v>0</v>
      </c>
      <c r="AK31">
        <v>1.2152794500000001</v>
      </c>
      <c r="AL31">
        <v>0</v>
      </c>
      <c r="AM31">
        <v>0.36783806399999996</v>
      </c>
      <c r="AN31">
        <v>1.0371733999999999E-2</v>
      </c>
      <c r="AO31">
        <v>0</v>
      </c>
      <c r="AP31">
        <v>0</v>
      </c>
      <c r="AQ31">
        <v>1.977976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79.155726000000001</v>
      </c>
      <c r="BA31">
        <v>3.6684076174390325</v>
      </c>
      <c r="BB31">
        <f t="shared" si="0"/>
        <v>94.675367977211351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5.7989933700889524E-5</v>
      </c>
      <c r="L32">
        <v>0</v>
      </c>
      <c r="M32">
        <v>1.2050701817928193</v>
      </c>
      <c r="N32">
        <v>2.5346642272922941</v>
      </c>
      <c r="O32">
        <v>2.8097941114865508</v>
      </c>
      <c r="P32">
        <v>0</v>
      </c>
      <c r="Q32">
        <v>0</v>
      </c>
      <c r="R32">
        <v>3.9585914501651256E-4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1.0963836000000002</v>
      </c>
      <c r="AC32">
        <v>0.68419247700000008</v>
      </c>
      <c r="AD32">
        <v>0.82778472000000014</v>
      </c>
      <c r="AE32">
        <v>1.1525513999999999</v>
      </c>
      <c r="AF32">
        <v>0.42092600000000008</v>
      </c>
      <c r="AG32">
        <v>1.1390651999999997</v>
      </c>
      <c r="AH32">
        <v>2.9665045800000001</v>
      </c>
      <c r="AI32">
        <v>0.77919399999999994</v>
      </c>
      <c r="AJ32">
        <v>0</v>
      </c>
      <c r="AK32">
        <v>1.2152794500000001</v>
      </c>
      <c r="AL32">
        <v>0</v>
      </c>
      <c r="AM32">
        <v>0.36783806399999996</v>
      </c>
      <c r="AN32">
        <v>1.0371733999999999E-2</v>
      </c>
      <c r="AO32">
        <v>0</v>
      </c>
      <c r="AP32">
        <v>0</v>
      </c>
      <c r="AQ32">
        <v>1.977976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79.155726000000001</v>
      </c>
      <c r="BA32">
        <v>3.6684076174390325</v>
      </c>
      <c r="BB32">
        <f t="shared" si="0"/>
        <v>94.675367977211351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5.7989933700889524E-5</v>
      </c>
      <c r="L33">
        <v>0</v>
      </c>
      <c r="M33">
        <v>1.2050701817928193</v>
      </c>
      <c r="N33">
        <v>2.5346642272922941</v>
      </c>
      <c r="O33">
        <v>2.8097941114865508</v>
      </c>
      <c r="P33">
        <v>0</v>
      </c>
      <c r="Q33">
        <v>0</v>
      </c>
      <c r="R33">
        <v>3.9585914501651256E-4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1.0963836000000002</v>
      </c>
      <c r="AC33">
        <v>0.68419247700000008</v>
      </c>
      <c r="AD33">
        <v>0.82778472000000014</v>
      </c>
      <c r="AE33">
        <v>1.1525513999999999</v>
      </c>
      <c r="AF33">
        <v>0.42092600000000008</v>
      </c>
      <c r="AG33">
        <v>1.1390651999999997</v>
      </c>
      <c r="AH33">
        <v>2.9665045800000001</v>
      </c>
      <c r="AI33">
        <v>0.77919399999999994</v>
      </c>
      <c r="AJ33">
        <v>0</v>
      </c>
      <c r="AK33">
        <v>1.2152794500000001</v>
      </c>
      <c r="AL33">
        <v>0</v>
      </c>
      <c r="AM33">
        <v>0.36783806399999996</v>
      </c>
      <c r="AN33">
        <v>1.0371733999999999E-2</v>
      </c>
      <c r="AO33">
        <v>0</v>
      </c>
      <c r="AP33">
        <v>0</v>
      </c>
      <c r="AQ33">
        <v>1.977976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79.325726000000017</v>
      </c>
      <c r="BA33">
        <v>3.6784076174390519</v>
      </c>
      <c r="BB33">
        <f t="shared" si="0"/>
        <v>94.835367977211348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5.7989933700889524E-5</v>
      </c>
      <c r="L34">
        <v>0</v>
      </c>
      <c r="M34">
        <v>1.2050701817928193</v>
      </c>
      <c r="N34">
        <v>2.5346642272922941</v>
      </c>
      <c r="O34">
        <v>2.8097941114865508</v>
      </c>
      <c r="P34">
        <v>0</v>
      </c>
      <c r="Q34">
        <v>0</v>
      </c>
      <c r="R34">
        <v>3.9585914501651256E-4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1.0963836000000002</v>
      </c>
      <c r="AC34">
        <v>0.45566863999999985</v>
      </c>
      <c r="AD34">
        <v>0.62083853999999994</v>
      </c>
      <c r="AE34">
        <v>1.1525513999999999</v>
      </c>
      <c r="AF34">
        <v>0.18941669999999999</v>
      </c>
      <c r="AG34">
        <v>1.1390651999999997</v>
      </c>
      <c r="AH34">
        <v>2.2018589999999998</v>
      </c>
      <c r="AI34">
        <v>0.77919399999999994</v>
      </c>
      <c r="AJ34">
        <v>0</v>
      </c>
      <c r="AK34">
        <v>1.2152794500000001</v>
      </c>
      <c r="AL34">
        <v>0</v>
      </c>
      <c r="AM34">
        <v>0.36783806399999996</v>
      </c>
      <c r="AN34">
        <v>1.0371733999999999E-2</v>
      </c>
      <c r="AO34">
        <v>0</v>
      </c>
      <c r="AP34">
        <v>0</v>
      </c>
      <c r="AQ34">
        <v>1.9219200000000003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78.522986000000003</v>
      </c>
      <c r="BA34">
        <v>3.5927463544390204</v>
      </c>
      <c r="BB34">
        <f t="shared" si="0"/>
        <v>92.630608343211378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5.7989933700889524E-5</v>
      </c>
      <c r="L35">
        <v>0</v>
      </c>
      <c r="M35">
        <v>1.2050701817928193</v>
      </c>
      <c r="N35">
        <v>2.5346642272922941</v>
      </c>
      <c r="O35">
        <v>2.8097941114865508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1.0963836000000002</v>
      </c>
      <c r="AC35">
        <v>0.22783432000000001</v>
      </c>
      <c r="AD35">
        <v>0.41389236000000007</v>
      </c>
      <c r="AE35">
        <v>0.71847359999999993</v>
      </c>
      <c r="AF35">
        <v>0.18941669999999999</v>
      </c>
      <c r="AG35">
        <v>1.1390651999999997</v>
      </c>
      <c r="AH35">
        <v>1.4011829999999998</v>
      </c>
      <c r="AI35">
        <v>5.9937999999999984E-2</v>
      </c>
      <c r="AJ35">
        <v>0</v>
      </c>
      <c r="AK35">
        <v>1.2152794500000001</v>
      </c>
      <c r="AL35">
        <v>0</v>
      </c>
      <c r="AM35">
        <v>0.24150984</v>
      </c>
      <c r="AN35">
        <v>1.0371733999999999E-2</v>
      </c>
      <c r="AO35">
        <v>0</v>
      </c>
      <c r="AP35">
        <v>0</v>
      </c>
      <c r="AQ35">
        <v>1.4814799999999997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78.036786000000006</v>
      </c>
      <c r="BA35">
        <v>3.4640106299154496</v>
      </c>
      <c r="BB35">
        <f t="shared" si="0"/>
        <v>89.31718968458992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5.7989933700889524E-5</v>
      </c>
      <c r="L36">
        <v>0</v>
      </c>
      <c r="M36">
        <v>1.2050701817928193</v>
      </c>
      <c r="N36">
        <v>2.5346642272922941</v>
      </c>
      <c r="O36">
        <v>2.8097941114865508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1.0963836000000002</v>
      </c>
      <c r="AC36">
        <v>0.22783432000000001</v>
      </c>
      <c r="AD36">
        <v>0.41389236000000007</v>
      </c>
      <c r="AE36">
        <v>0.35923679999999997</v>
      </c>
      <c r="AF36">
        <v>0.18941669999999999</v>
      </c>
      <c r="AG36">
        <v>1.1390651999999997</v>
      </c>
      <c r="AH36">
        <v>0.80067599999999994</v>
      </c>
      <c r="AI36">
        <v>0</v>
      </c>
      <c r="AJ36">
        <v>0</v>
      </c>
      <c r="AK36">
        <v>1.2152794500000001</v>
      </c>
      <c r="AL36">
        <v>0</v>
      </c>
      <c r="AM36">
        <v>0.12075492</v>
      </c>
      <c r="AN36">
        <v>1.0371733999999999E-2</v>
      </c>
      <c r="AO36">
        <v>0</v>
      </c>
      <c r="AP36">
        <v>0</v>
      </c>
      <c r="AQ36">
        <v>1.08108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77.576686000000009</v>
      </c>
      <c r="BA36">
        <v>3.3891753330154533</v>
      </c>
      <c r="BB36">
        <f t="shared" si="0"/>
        <v>87.391088261489912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5.7989933700889524E-5</v>
      </c>
      <c r="L37">
        <v>0</v>
      </c>
      <c r="M37">
        <v>1.2050701817928193</v>
      </c>
      <c r="N37">
        <v>2.5346642272922941</v>
      </c>
      <c r="O37">
        <v>2.8097941114865508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1.0963836000000002</v>
      </c>
      <c r="AC37">
        <v>0.22783432000000001</v>
      </c>
      <c r="AD37">
        <v>0.41389236000000007</v>
      </c>
      <c r="AE37">
        <v>0</v>
      </c>
      <c r="AF37">
        <v>0.18941669999999999</v>
      </c>
      <c r="AG37">
        <v>1.1390651999999997</v>
      </c>
      <c r="AH37">
        <v>0</v>
      </c>
      <c r="AI37">
        <v>0</v>
      </c>
      <c r="AJ37">
        <v>0</v>
      </c>
      <c r="AK37">
        <v>1.2152794500000001</v>
      </c>
      <c r="AL37">
        <v>0</v>
      </c>
      <c r="AM37">
        <v>0</v>
      </c>
      <c r="AN37">
        <v>1.0371733999999999E-2</v>
      </c>
      <c r="AO37">
        <v>0</v>
      </c>
      <c r="AP37">
        <v>0</v>
      </c>
      <c r="AQ37">
        <v>1.0009999999999999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77.315686000000014</v>
      </c>
      <c r="BA37">
        <v>3.3350673783154585</v>
      </c>
      <c r="BB37">
        <f t="shared" si="0"/>
        <v>85.823448496189926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5.7989933700889524E-5</v>
      </c>
      <c r="L38">
        <v>0</v>
      </c>
      <c r="M38">
        <v>1.2050701817928193</v>
      </c>
      <c r="N38">
        <v>2.5346642272922941</v>
      </c>
      <c r="O38">
        <v>2.8097941114865508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0.72870300000000021</v>
      </c>
      <c r="AC38">
        <v>0</v>
      </c>
      <c r="AD38">
        <v>0.41389236000000007</v>
      </c>
      <c r="AE38">
        <v>0</v>
      </c>
      <c r="AF38">
        <v>0.18941669999999999</v>
      </c>
      <c r="AG38">
        <v>1.1390651999999997</v>
      </c>
      <c r="AH38">
        <v>0</v>
      </c>
      <c r="AI38">
        <v>0</v>
      </c>
      <c r="AJ38">
        <v>0</v>
      </c>
      <c r="AK38">
        <v>1.2152794500000001</v>
      </c>
      <c r="AL38">
        <v>0</v>
      </c>
      <c r="AM38">
        <v>0</v>
      </c>
      <c r="AN38">
        <v>1.0371733999999999E-2</v>
      </c>
      <c r="AO38">
        <v>0</v>
      </c>
      <c r="AP38">
        <v>0</v>
      </c>
      <c r="AQ38">
        <v>0.50049999999999994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76.989646000000022</v>
      </c>
      <c r="BA38">
        <v>3.2818824493154648</v>
      </c>
      <c r="BB38">
        <f t="shared" si="0"/>
        <v>84.454578505189929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1.9787301151437503E-4</v>
      </c>
      <c r="L39">
        <v>0</v>
      </c>
      <c r="M39">
        <v>1.2050701817928193</v>
      </c>
      <c r="N39">
        <v>2.5346642272922941</v>
      </c>
      <c r="O39">
        <v>2.8097941114865508</v>
      </c>
      <c r="P39">
        <v>7.5005194049831223E-3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0.36250200000000005</v>
      </c>
      <c r="AC39">
        <v>0</v>
      </c>
      <c r="AD39">
        <v>0.41389236000000007</v>
      </c>
      <c r="AE39">
        <v>0</v>
      </c>
      <c r="AF39">
        <v>0</v>
      </c>
      <c r="AG39">
        <v>1.1390651999999997</v>
      </c>
      <c r="AH39">
        <v>0</v>
      </c>
      <c r="AI39">
        <v>0</v>
      </c>
      <c r="AJ39">
        <v>0</v>
      </c>
      <c r="AK39">
        <v>1.2152794500000001</v>
      </c>
      <c r="AL39">
        <v>0</v>
      </c>
      <c r="AM39">
        <v>0</v>
      </c>
      <c r="AN39">
        <v>1.0371733999999999E-2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77.089646000000016</v>
      </c>
      <c r="BA39">
        <v>3.2496823809473812</v>
      </c>
      <c r="BB39">
        <f t="shared" si="0"/>
        <v>83.538301276040798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1.9787301151437503E-4</v>
      </c>
      <c r="L40">
        <v>0</v>
      </c>
      <c r="M40">
        <v>1.2050701817928193</v>
      </c>
      <c r="N40">
        <v>2.5346642272922941</v>
      </c>
      <c r="O40">
        <v>2.8097941114865508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0.36250200000000005</v>
      </c>
      <c r="AC40">
        <v>0</v>
      </c>
      <c r="AD40">
        <v>0.41389236000000007</v>
      </c>
      <c r="AE40">
        <v>0</v>
      </c>
      <c r="AF40">
        <v>0</v>
      </c>
      <c r="AG40">
        <v>1.1390651999999997</v>
      </c>
      <c r="AH40">
        <v>0</v>
      </c>
      <c r="AI40">
        <v>0</v>
      </c>
      <c r="AJ40">
        <v>0</v>
      </c>
      <c r="AK40">
        <v>1.2152794500000001</v>
      </c>
      <c r="AL40">
        <v>0</v>
      </c>
      <c r="AM40">
        <v>0</v>
      </c>
      <c r="AN40">
        <v>1.0371733999999999E-2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76.76360600000001</v>
      </c>
      <c r="BA40">
        <v>3.2372078615424078</v>
      </c>
      <c r="BB40">
        <f t="shared" si="0"/>
        <v>83.217235276040782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1.9787301151437503E-4</v>
      </c>
      <c r="L41">
        <v>0</v>
      </c>
      <c r="M41">
        <v>1.2050701817928193</v>
      </c>
      <c r="N41">
        <v>2.5346642272922941</v>
      </c>
      <c r="O41">
        <v>2.8097941114865508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0.18295241999999998</v>
      </c>
      <c r="AE41">
        <v>0</v>
      </c>
      <c r="AF41">
        <v>0</v>
      </c>
      <c r="AG41">
        <v>1.1390651999999997</v>
      </c>
      <c r="AH41">
        <v>0</v>
      </c>
      <c r="AI41">
        <v>0</v>
      </c>
      <c r="AJ41">
        <v>0</v>
      </c>
      <c r="AK41">
        <v>1.2152794500000001</v>
      </c>
      <c r="AL41">
        <v>0</v>
      </c>
      <c r="AM41">
        <v>0</v>
      </c>
      <c r="AN41">
        <v>1.0371733999999999E-2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77.243606</v>
      </c>
      <c r="BA41">
        <v>3.250077143342371</v>
      </c>
      <c r="BB41">
        <f t="shared" si="0"/>
        <v>83.090924054240816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1.9787301151437503E-4</v>
      </c>
      <c r="L42">
        <v>0</v>
      </c>
      <c r="M42">
        <v>1.2050701817928193</v>
      </c>
      <c r="N42">
        <v>2.5346642272922941</v>
      </c>
      <c r="O42">
        <v>2.8097941114865508</v>
      </c>
      <c r="P42">
        <v>7.5005194049831223E-3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0.18295241999999998</v>
      </c>
      <c r="AE42">
        <v>0</v>
      </c>
      <c r="AF42">
        <v>0</v>
      </c>
      <c r="AG42">
        <v>1.1390651999999997</v>
      </c>
      <c r="AH42">
        <v>0</v>
      </c>
      <c r="AI42">
        <v>0</v>
      </c>
      <c r="AJ42">
        <v>0</v>
      </c>
      <c r="AK42">
        <v>1.2152794500000001</v>
      </c>
      <c r="AL42">
        <v>0</v>
      </c>
      <c r="AM42">
        <v>0</v>
      </c>
      <c r="AN42">
        <v>1.0371733999999999E-2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76.933606000000012</v>
      </c>
      <c r="BA42">
        <v>3.2473706627473597</v>
      </c>
      <c r="BB42">
        <f t="shared" si="0"/>
        <v>82.791131054240822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1.9787301151437503E-4</v>
      </c>
      <c r="L43">
        <v>0</v>
      </c>
      <c r="M43">
        <v>1.2050701817928193</v>
      </c>
      <c r="N43">
        <v>2.5346642272922941</v>
      </c>
      <c r="O43">
        <v>2.8097941114865508</v>
      </c>
      <c r="P43">
        <v>7.5005194049831223E-3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0.18295241999999998</v>
      </c>
      <c r="AE43">
        <v>0</v>
      </c>
      <c r="AF43">
        <v>0</v>
      </c>
      <c r="AG43">
        <v>1.1390651999999997</v>
      </c>
      <c r="AH43">
        <v>0</v>
      </c>
      <c r="AI43">
        <v>0</v>
      </c>
      <c r="AJ43">
        <v>0</v>
      </c>
      <c r="AK43">
        <v>1.2152794500000001</v>
      </c>
      <c r="AL43">
        <v>0</v>
      </c>
      <c r="AM43">
        <v>0</v>
      </c>
      <c r="AN43">
        <v>1.0371733999999999E-2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76.993606</v>
      </c>
      <c r="BA43">
        <v>3.2515776627473394</v>
      </c>
      <c r="BB43">
        <f t="shared" si="0"/>
        <v>82.84692405424083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1.9787301151437503E-4</v>
      </c>
      <c r="L44">
        <v>0</v>
      </c>
      <c r="M44">
        <v>1.2050701817928193</v>
      </c>
      <c r="N44">
        <v>2.5346642272922941</v>
      </c>
      <c r="O44">
        <v>2.8097941114865508</v>
      </c>
      <c r="P44">
        <v>7.5005194049831223E-3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0.18295241999999998</v>
      </c>
      <c r="AE44">
        <v>0</v>
      </c>
      <c r="AF44">
        <v>0</v>
      </c>
      <c r="AG44">
        <v>1.1390651999999997</v>
      </c>
      <c r="AH44">
        <v>0</v>
      </c>
      <c r="AI44">
        <v>0</v>
      </c>
      <c r="AJ44">
        <v>0</v>
      </c>
      <c r="AK44">
        <v>1.2152794500000001</v>
      </c>
      <c r="AL44">
        <v>0</v>
      </c>
      <c r="AM44">
        <v>0</v>
      </c>
      <c r="AN44">
        <v>1.0371733999999999E-2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77.123606000000009</v>
      </c>
      <c r="BA44">
        <v>3.2571886627473412</v>
      </c>
      <c r="BB44">
        <f t="shared" si="0"/>
        <v>82.971313054240838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1.9787301151437503E-4</v>
      </c>
      <c r="L45">
        <v>0</v>
      </c>
      <c r="M45">
        <v>1.2050701817928193</v>
      </c>
      <c r="N45">
        <v>2.5346642272922941</v>
      </c>
      <c r="O45">
        <v>2.8097941114865508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0.18295241999999998</v>
      </c>
      <c r="AE45">
        <v>0</v>
      </c>
      <c r="AF45">
        <v>0</v>
      </c>
      <c r="AG45">
        <v>1.1390651999999997</v>
      </c>
      <c r="AH45">
        <v>0</v>
      </c>
      <c r="AI45">
        <v>0</v>
      </c>
      <c r="AJ45">
        <v>0</v>
      </c>
      <c r="AK45">
        <v>1.2152794500000001</v>
      </c>
      <c r="AL45">
        <v>0</v>
      </c>
      <c r="AM45">
        <v>0</v>
      </c>
      <c r="AN45">
        <v>1.0371733999999999E-2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77.343606000000008</v>
      </c>
      <c r="BA45">
        <v>3.2625181433423949</v>
      </c>
      <c r="BB45">
        <f t="shared" si="0"/>
        <v>83.1784830542408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1.9787301151437503E-4</v>
      </c>
      <c r="L46">
        <v>0</v>
      </c>
      <c r="M46">
        <v>1.2050701817928193</v>
      </c>
      <c r="N46">
        <v>2.5346642272922941</v>
      </c>
      <c r="O46">
        <v>2.8097941114865508</v>
      </c>
      <c r="P46">
        <v>1.5218159102863485E-2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0.18295241999999998</v>
      </c>
      <c r="AE46">
        <v>0</v>
      </c>
      <c r="AF46">
        <v>0</v>
      </c>
      <c r="AG46">
        <v>1.1390651999999997</v>
      </c>
      <c r="AH46">
        <v>0</v>
      </c>
      <c r="AI46">
        <v>0</v>
      </c>
      <c r="AJ46">
        <v>0</v>
      </c>
      <c r="AK46">
        <v>1.2152794500000001</v>
      </c>
      <c r="AL46">
        <v>0</v>
      </c>
      <c r="AM46">
        <v>0</v>
      </c>
      <c r="AN46">
        <v>1.0371733999999999E-2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77.393606000000005</v>
      </c>
      <c r="BA46">
        <v>3.2686973024452355</v>
      </c>
      <c r="BB46">
        <f t="shared" si="0"/>
        <v>83.237522054240813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2.8940500707148376E-4</v>
      </c>
      <c r="L47">
        <v>0</v>
      </c>
      <c r="M47">
        <v>1.2050701817928193</v>
      </c>
      <c r="N47">
        <v>2.5346642272922941</v>
      </c>
      <c r="O47">
        <v>2.8097941114865508</v>
      </c>
      <c r="P47">
        <v>1.5218159102863485E-2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0.18295241999999998</v>
      </c>
      <c r="AE47">
        <v>0</v>
      </c>
      <c r="AF47">
        <v>0</v>
      </c>
      <c r="AG47">
        <v>1.1390651999999997</v>
      </c>
      <c r="AH47">
        <v>0</v>
      </c>
      <c r="AI47">
        <v>0</v>
      </c>
      <c r="AJ47">
        <v>0</v>
      </c>
      <c r="AK47">
        <v>1.2152794500000001</v>
      </c>
      <c r="AL47">
        <v>0</v>
      </c>
      <c r="AM47">
        <v>0</v>
      </c>
      <c r="AN47">
        <v>1.0371733999999999E-2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77.457706000000016</v>
      </c>
      <c r="BA47">
        <v>3.2717927257418298</v>
      </c>
      <c r="BB47">
        <f t="shared" si="0"/>
        <v>83.298618162939775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2.8940500707148376E-4</v>
      </c>
      <c r="L48">
        <v>0</v>
      </c>
      <c r="M48">
        <v>1.2050701817928193</v>
      </c>
      <c r="N48">
        <v>2.5346642272922941</v>
      </c>
      <c r="O48">
        <v>2.8097941114865508</v>
      </c>
      <c r="P48">
        <v>1.5218159102863485E-2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0.18295241999999998</v>
      </c>
      <c r="AE48">
        <v>0</v>
      </c>
      <c r="AF48">
        <v>0</v>
      </c>
      <c r="AG48">
        <v>1.1390651999999997</v>
      </c>
      <c r="AH48">
        <v>0</v>
      </c>
      <c r="AI48">
        <v>0</v>
      </c>
      <c r="AJ48">
        <v>0</v>
      </c>
      <c r="AK48">
        <v>1.2152794500000001</v>
      </c>
      <c r="AL48">
        <v>0</v>
      </c>
      <c r="AM48">
        <v>0</v>
      </c>
      <c r="AN48">
        <v>1.0371733999999999E-2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77.457706000000016</v>
      </c>
      <c r="BA48">
        <v>3.2717927257418298</v>
      </c>
      <c r="BB48">
        <f t="shared" si="0"/>
        <v>83.298618162939775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2.8940500707148376E-4</v>
      </c>
      <c r="L49">
        <v>0</v>
      </c>
      <c r="M49">
        <v>1.2050701817928193</v>
      </c>
      <c r="N49">
        <v>2.5346642272922941</v>
      </c>
      <c r="O49">
        <v>2.8097941114865508</v>
      </c>
      <c r="P49">
        <v>1.5218159102863485E-2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0.18295241999999998</v>
      </c>
      <c r="AE49">
        <v>0</v>
      </c>
      <c r="AF49">
        <v>0</v>
      </c>
      <c r="AG49">
        <v>1.1390651999999997</v>
      </c>
      <c r="AH49">
        <v>0</v>
      </c>
      <c r="AI49">
        <v>0</v>
      </c>
      <c r="AJ49">
        <v>0</v>
      </c>
      <c r="AK49">
        <v>1.2152794500000001</v>
      </c>
      <c r="AL49">
        <v>0</v>
      </c>
      <c r="AM49">
        <v>0</v>
      </c>
      <c r="AN49">
        <v>1.0371733999999999E-2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77.357706000000007</v>
      </c>
      <c r="BA49">
        <v>3.2717927257418156</v>
      </c>
      <c r="BB49">
        <f t="shared" si="0"/>
        <v>83.198618162939795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2.8940500707148376E-4</v>
      </c>
      <c r="L50">
        <v>0</v>
      </c>
      <c r="M50">
        <v>1.2050701817928193</v>
      </c>
      <c r="N50">
        <v>2.5346642272922941</v>
      </c>
      <c r="O50">
        <v>2.8097941114865508</v>
      </c>
      <c r="P50">
        <v>1.5218159102863485E-2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0.18295241999999998</v>
      </c>
      <c r="AE50">
        <v>0</v>
      </c>
      <c r="AF50">
        <v>0</v>
      </c>
      <c r="AG50">
        <v>1.1390651999999997</v>
      </c>
      <c r="AH50">
        <v>0</v>
      </c>
      <c r="AI50">
        <v>0</v>
      </c>
      <c r="AJ50">
        <v>0</v>
      </c>
      <c r="AK50">
        <v>1.2152794500000001</v>
      </c>
      <c r="AL50">
        <v>0</v>
      </c>
      <c r="AM50">
        <v>0</v>
      </c>
      <c r="AN50">
        <v>1.0371733999999999E-2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77.507705999999999</v>
      </c>
      <c r="BA50">
        <v>3.2817927257418207</v>
      </c>
      <c r="BB50">
        <f t="shared" si="0"/>
        <v>83.338618162939767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2.8940500707148376E-4</v>
      </c>
      <c r="L51">
        <v>0</v>
      </c>
      <c r="M51">
        <v>1.2050701817928193</v>
      </c>
      <c r="N51">
        <v>2.5346642272922941</v>
      </c>
      <c r="O51">
        <v>2.8097941114865508</v>
      </c>
      <c r="P51">
        <v>1.5218159102863485E-2</v>
      </c>
      <c r="Q51">
        <v>0</v>
      </c>
      <c r="R51">
        <v>0.23883598886237076</v>
      </c>
      <c r="S51">
        <v>0.22866402997521398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0.18295241999999998</v>
      </c>
      <c r="AE51">
        <v>0</v>
      </c>
      <c r="AF51">
        <v>0</v>
      </c>
      <c r="AG51">
        <v>1.1390651999999997</v>
      </c>
      <c r="AH51">
        <v>0</v>
      </c>
      <c r="AI51">
        <v>0</v>
      </c>
      <c r="AJ51">
        <v>0</v>
      </c>
      <c r="AK51">
        <v>1.2152794500000001</v>
      </c>
      <c r="AL51">
        <v>0</v>
      </c>
      <c r="AM51">
        <v>0</v>
      </c>
      <c r="AN51">
        <v>1.0371733999999999E-2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77.507705999999999</v>
      </c>
      <c r="BA51">
        <v>3.299277226012669</v>
      </c>
      <c r="BB51">
        <f t="shared" si="0"/>
        <v>83.788633681506525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2.8940500707148376E-4</v>
      </c>
      <c r="L52">
        <v>0</v>
      </c>
      <c r="M52">
        <v>1.2050701817928193</v>
      </c>
      <c r="N52">
        <v>2.5346642272922941</v>
      </c>
      <c r="O52">
        <v>2.8097941114865508</v>
      </c>
      <c r="P52">
        <v>1.5218159102863485E-2</v>
      </c>
      <c r="Q52">
        <v>0</v>
      </c>
      <c r="R52">
        <v>3.1402135114299186E-2</v>
      </c>
      <c r="S52">
        <v>1.0584942354853829E-2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0.18295241999999998</v>
      </c>
      <c r="AE52">
        <v>0</v>
      </c>
      <c r="AF52">
        <v>0</v>
      </c>
      <c r="AG52">
        <v>1.1390651999999997</v>
      </c>
      <c r="AH52">
        <v>0</v>
      </c>
      <c r="AI52">
        <v>0</v>
      </c>
      <c r="AJ52">
        <v>0</v>
      </c>
      <c r="AK52">
        <v>1.2152794500000001</v>
      </c>
      <c r="AL52">
        <v>0</v>
      </c>
      <c r="AM52">
        <v>0</v>
      </c>
      <c r="AN52">
        <v>1.0371733999999999E-2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77.507705999999999</v>
      </c>
      <c r="BA52">
        <v>3.2833630425372746</v>
      </c>
      <c r="BB52">
        <f t="shared" si="0"/>
        <v>83.379034923613474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2.8940500707148376E-4</v>
      </c>
      <c r="L53">
        <v>0</v>
      </c>
      <c r="M53">
        <v>1.2050701817928193</v>
      </c>
      <c r="N53">
        <v>2.5346642272922941</v>
      </c>
      <c r="O53">
        <v>2.8097941114865508</v>
      </c>
      <c r="P53">
        <v>1.5218159102863485E-2</v>
      </c>
      <c r="Q53">
        <v>0</v>
      </c>
      <c r="R53">
        <v>2.0924470049536539E-2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0.18295241999999998</v>
      </c>
      <c r="AE53">
        <v>0</v>
      </c>
      <c r="AF53">
        <v>0</v>
      </c>
      <c r="AG53">
        <v>1.1390651999999997</v>
      </c>
      <c r="AH53">
        <v>0</v>
      </c>
      <c r="AI53">
        <v>0</v>
      </c>
      <c r="AJ53">
        <v>0</v>
      </c>
      <c r="AK53">
        <v>1.2152794500000001</v>
      </c>
      <c r="AL53">
        <v>0</v>
      </c>
      <c r="AM53">
        <v>0</v>
      </c>
      <c r="AN53">
        <v>1.0371733999999999E-2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77.607706000000022</v>
      </c>
      <c r="BA53">
        <v>3.2825753002872213</v>
      </c>
      <c r="BB53">
        <f t="shared" si="0"/>
        <v>83.458760058443943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2.8940500707148376E-4</v>
      </c>
      <c r="L54">
        <v>0</v>
      </c>
      <c r="M54">
        <v>1.2050701817928193</v>
      </c>
      <c r="N54">
        <v>2.5346642272922941</v>
      </c>
      <c r="O54">
        <v>2.8097941114865508</v>
      </c>
      <c r="P54">
        <v>1.5218159102863485E-2</v>
      </c>
      <c r="Q54">
        <v>0</v>
      </c>
      <c r="R54">
        <v>8.3073611222444901E-2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0.18295241999999998</v>
      </c>
      <c r="AE54">
        <v>0</v>
      </c>
      <c r="AF54">
        <v>0</v>
      </c>
      <c r="AG54">
        <v>1.1390651999999997</v>
      </c>
      <c r="AH54">
        <v>0</v>
      </c>
      <c r="AI54">
        <v>0</v>
      </c>
      <c r="AJ54">
        <v>0</v>
      </c>
      <c r="AK54">
        <v>1.2152794500000001</v>
      </c>
      <c r="AL54">
        <v>0</v>
      </c>
      <c r="AM54">
        <v>0</v>
      </c>
      <c r="AN54">
        <v>1.0371733999999999E-2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77.747706000000008</v>
      </c>
      <c r="BA54">
        <v>3.2848996756416202</v>
      </c>
      <c r="BB54">
        <f t="shared" si="0"/>
        <v>83.658584824262434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2.8940500707148376E-4</v>
      </c>
      <c r="L55">
        <v>0</v>
      </c>
      <c r="M55">
        <v>1.2050701817928193</v>
      </c>
      <c r="N55">
        <v>2.5346642272922941</v>
      </c>
      <c r="O55">
        <v>2.8097941114865508</v>
      </c>
      <c r="P55">
        <v>1.5218159102863485E-2</v>
      </c>
      <c r="Q55">
        <v>0</v>
      </c>
      <c r="R55">
        <v>9.4005340187781131E-2</v>
      </c>
      <c r="S55">
        <v>7.273350302882442E-2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0.18295241999999998</v>
      </c>
      <c r="AE55">
        <v>0</v>
      </c>
      <c r="AF55">
        <v>0</v>
      </c>
      <c r="AG55">
        <v>1.1390651999999997</v>
      </c>
      <c r="AH55">
        <v>0</v>
      </c>
      <c r="AI55">
        <v>0</v>
      </c>
      <c r="AJ55">
        <v>0</v>
      </c>
      <c r="AK55">
        <v>1.2152794500000001</v>
      </c>
      <c r="AL55">
        <v>0</v>
      </c>
      <c r="AM55">
        <v>0</v>
      </c>
      <c r="AN55">
        <v>1.0371733999999999E-2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77.747706000000008</v>
      </c>
      <c r="BA55">
        <v>3.2880287616712702</v>
      </c>
      <c r="BB55">
        <f t="shared" si="0"/>
        <v>83.739120970226949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2.8940500707148376E-4</v>
      </c>
      <c r="L56">
        <v>0</v>
      </c>
      <c r="M56">
        <v>1.2050701817928193</v>
      </c>
      <c r="N56">
        <v>2.5346642272922941</v>
      </c>
      <c r="O56">
        <v>2.8097941114865508</v>
      </c>
      <c r="P56">
        <v>1.5218159102863485E-2</v>
      </c>
      <c r="Q56">
        <v>0</v>
      </c>
      <c r="R56">
        <v>9.4005340187781131E-2</v>
      </c>
      <c r="S56">
        <v>7.273350302882442E-2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0.18295241999999998</v>
      </c>
      <c r="AE56">
        <v>0</v>
      </c>
      <c r="AF56">
        <v>0</v>
      </c>
      <c r="AG56">
        <v>1.1390651999999997</v>
      </c>
      <c r="AH56">
        <v>0</v>
      </c>
      <c r="AI56">
        <v>0</v>
      </c>
      <c r="AJ56">
        <v>0</v>
      </c>
      <c r="AK56">
        <v>1.2152794500000001</v>
      </c>
      <c r="AL56">
        <v>0</v>
      </c>
      <c r="AM56">
        <v>0</v>
      </c>
      <c r="AN56">
        <v>1.0371733999999999E-2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77.747706000000008</v>
      </c>
      <c r="BA56">
        <v>3.2880287616712702</v>
      </c>
      <c r="BB56">
        <f t="shared" si="0"/>
        <v>83.739120970226949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1.2050701817928193</v>
      </c>
      <c r="N57">
        <v>2.5346642272922941</v>
      </c>
      <c r="O57">
        <v>2.8097941114865508</v>
      </c>
      <c r="P57">
        <v>0</v>
      </c>
      <c r="Q57">
        <v>0</v>
      </c>
      <c r="R57">
        <v>9.4005340187781131E-2</v>
      </c>
      <c r="S57">
        <v>7.273350302882442E-2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0.18295241999999998</v>
      </c>
      <c r="AE57">
        <v>0</v>
      </c>
      <c r="AF57">
        <v>0</v>
      </c>
      <c r="AG57">
        <v>1.1390651999999997</v>
      </c>
      <c r="AH57">
        <v>0</v>
      </c>
      <c r="AI57">
        <v>0</v>
      </c>
      <c r="AJ57">
        <v>0</v>
      </c>
      <c r="AK57">
        <v>1.2152794500000001</v>
      </c>
      <c r="AL57">
        <v>0</v>
      </c>
      <c r="AM57">
        <v>0</v>
      </c>
      <c r="AN57">
        <v>1.0371733999999999E-2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77.747706000000008</v>
      </c>
      <c r="BA57">
        <v>3.2874487788213864</v>
      </c>
      <c r="BB57">
        <f t="shared" si="0"/>
        <v>83.724193388966896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1.2050701817928193</v>
      </c>
      <c r="N58">
        <v>2.5346642272922941</v>
      </c>
      <c r="O58">
        <v>2.8097941114865508</v>
      </c>
      <c r="P58">
        <v>0</v>
      </c>
      <c r="Q58">
        <v>0</v>
      </c>
      <c r="R58">
        <v>9.4005340187781131E-2</v>
      </c>
      <c r="S58">
        <v>7.273350302882442E-2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0.18295241999999998</v>
      </c>
      <c r="AE58">
        <v>0</v>
      </c>
      <c r="AF58">
        <v>0</v>
      </c>
      <c r="AG58">
        <v>1.1390651999999997</v>
      </c>
      <c r="AH58">
        <v>0</v>
      </c>
      <c r="AI58">
        <v>0</v>
      </c>
      <c r="AJ58">
        <v>0</v>
      </c>
      <c r="AK58">
        <v>1.2152794500000001</v>
      </c>
      <c r="AL58">
        <v>0</v>
      </c>
      <c r="AM58">
        <v>0</v>
      </c>
      <c r="AN58">
        <v>1.0371733999999999E-2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77.727705999999998</v>
      </c>
      <c r="BA58">
        <v>3.2874487788213864</v>
      </c>
      <c r="BB58">
        <f t="shared" si="0"/>
        <v>83.704193388966885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1.2050701817928193</v>
      </c>
      <c r="N59">
        <v>2.5346642272922941</v>
      </c>
      <c r="O59">
        <v>2.8097941114865508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0.18295241999999998</v>
      </c>
      <c r="AE59">
        <v>0</v>
      </c>
      <c r="AF59">
        <v>0</v>
      </c>
      <c r="AG59">
        <v>1.1390651999999997</v>
      </c>
      <c r="AH59">
        <v>0</v>
      </c>
      <c r="AI59">
        <v>0</v>
      </c>
      <c r="AJ59">
        <v>0</v>
      </c>
      <c r="AK59">
        <v>1.2152794500000001</v>
      </c>
      <c r="AL59">
        <v>0</v>
      </c>
      <c r="AM59">
        <v>0</v>
      </c>
      <c r="AN59">
        <v>1.0371733999999999E-2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77.537706</v>
      </c>
      <c r="BA59">
        <v>3.2812127428919373</v>
      </c>
      <c r="BB59">
        <f t="shared" si="0"/>
        <v>83.353690581679729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1.2050701817928193</v>
      </c>
      <c r="N60">
        <v>2.5346642272922941</v>
      </c>
      <c r="O60">
        <v>2.8097941114865508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0.18295241999999998</v>
      </c>
      <c r="AE60">
        <v>0</v>
      </c>
      <c r="AF60">
        <v>0</v>
      </c>
      <c r="AG60">
        <v>1.1390651999999997</v>
      </c>
      <c r="AH60">
        <v>0</v>
      </c>
      <c r="AI60">
        <v>0</v>
      </c>
      <c r="AJ60">
        <v>0</v>
      </c>
      <c r="AK60">
        <v>1.2152794500000001</v>
      </c>
      <c r="AL60">
        <v>0</v>
      </c>
      <c r="AM60">
        <v>0</v>
      </c>
      <c r="AN60">
        <v>1.0371733999999999E-2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77.537706</v>
      </c>
      <c r="BA60">
        <v>3.2812127428919373</v>
      </c>
      <c r="BB60">
        <f t="shared" si="0"/>
        <v>83.353690581679729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1.2050701817928193</v>
      </c>
      <c r="N61">
        <v>2.5346642272922941</v>
      </c>
      <c r="O61">
        <v>2.8097941114865508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0.18295241999999998</v>
      </c>
      <c r="AE61">
        <v>0</v>
      </c>
      <c r="AF61">
        <v>0</v>
      </c>
      <c r="AG61">
        <v>1.1390651999999997</v>
      </c>
      <c r="AH61">
        <v>0</v>
      </c>
      <c r="AI61">
        <v>0</v>
      </c>
      <c r="AJ61">
        <v>0</v>
      </c>
      <c r="AK61">
        <v>1.2152794500000001</v>
      </c>
      <c r="AL61">
        <v>0</v>
      </c>
      <c r="AM61">
        <v>0</v>
      </c>
      <c r="AN61">
        <v>1.0371733999999999E-2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77.537706</v>
      </c>
      <c r="BA61">
        <v>3.2812127428919373</v>
      </c>
      <c r="BB61">
        <f t="shared" si="0"/>
        <v>83.353690581679729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2.8940500707148376E-4</v>
      </c>
      <c r="L62">
        <v>0</v>
      </c>
      <c r="M62">
        <v>1.2050701817928193</v>
      </c>
      <c r="N62">
        <v>2.5346642272922941</v>
      </c>
      <c r="O62">
        <v>2.8097941114865508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0.18295241999999998</v>
      </c>
      <c r="AE62">
        <v>0</v>
      </c>
      <c r="AF62">
        <v>0</v>
      </c>
      <c r="AG62">
        <v>1.1390651999999997</v>
      </c>
      <c r="AH62">
        <v>0</v>
      </c>
      <c r="AI62">
        <v>0</v>
      </c>
      <c r="AJ62">
        <v>0</v>
      </c>
      <c r="AK62">
        <v>1.2152794500000001</v>
      </c>
      <c r="AL62">
        <v>0</v>
      </c>
      <c r="AM62">
        <v>0</v>
      </c>
      <c r="AN62">
        <v>1.0371733999999999E-2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77.377706000000003</v>
      </c>
      <c r="BA62">
        <v>3.2712235666389793</v>
      </c>
      <c r="BB62">
        <f t="shared" si="0"/>
        <v>83.203969162939757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2.8940500707148376E-4</v>
      </c>
      <c r="L63">
        <v>0</v>
      </c>
      <c r="M63">
        <v>1.2050701817928193</v>
      </c>
      <c r="N63">
        <v>2.5346642272922941</v>
      </c>
      <c r="O63">
        <v>2.8097941114865508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0.18295241999999998</v>
      </c>
      <c r="AE63">
        <v>0.35923679999999997</v>
      </c>
      <c r="AF63">
        <v>0.18941669999999999</v>
      </c>
      <c r="AG63">
        <v>1.1390651999999997</v>
      </c>
      <c r="AH63">
        <v>0</v>
      </c>
      <c r="AI63">
        <v>0</v>
      </c>
      <c r="AJ63">
        <v>0</v>
      </c>
      <c r="AK63">
        <v>1.2152794500000001</v>
      </c>
      <c r="AL63">
        <v>0</v>
      </c>
      <c r="AM63">
        <v>0</v>
      </c>
      <c r="AN63">
        <v>1.0371733999999999E-2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77.347706000000002</v>
      </c>
      <c r="BA63">
        <v>3.291743194238979</v>
      </c>
      <c r="BB63">
        <f t="shared" si="0"/>
        <v>83.702103035339761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2.8940500707148376E-4</v>
      </c>
      <c r="L64">
        <v>0</v>
      </c>
      <c r="M64">
        <v>1.2050701817928193</v>
      </c>
      <c r="N64">
        <v>2.5346642272922941</v>
      </c>
      <c r="O64">
        <v>2.8097941114865508</v>
      </c>
      <c r="P64">
        <v>0</v>
      </c>
      <c r="Q64">
        <v>0</v>
      </c>
      <c r="R64">
        <v>0</v>
      </c>
      <c r="S64">
        <v>9.0474335120738865E-4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0.18295241999999998</v>
      </c>
      <c r="AE64">
        <v>0.35923679999999997</v>
      </c>
      <c r="AF64">
        <v>0.18941669999999999</v>
      </c>
      <c r="AG64">
        <v>1.1390651999999997</v>
      </c>
      <c r="AH64">
        <v>0</v>
      </c>
      <c r="AI64">
        <v>0</v>
      </c>
      <c r="AJ64">
        <v>0</v>
      </c>
      <c r="AK64">
        <v>1.2152794500000001</v>
      </c>
      <c r="AL64">
        <v>0</v>
      </c>
      <c r="AM64">
        <v>0</v>
      </c>
      <c r="AN64">
        <v>1.0371733999999999E-2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77.347706000000002</v>
      </c>
      <c r="BA64">
        <v>3.2917770316425345</v>
      </c>
      <c r="BB64">
        <f t="shared" si="0"/>
        <v>83.702973941287411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2.8940500707148376E-4</v>
      </c>
      <c r="L65">
        <v>0</v>
      </c>
      <c r="M65">
        <v>1.2050701817928193</v>
      </c>
      <c r="N65">
        <v>2.5346642272922941</v>
      </c>
      <c r="O65">
        <v>2.8097941114865508</v>
      </c>
      <c r="P65">
        <v>0</v>
      </c>
      <c r="Q65">
        <v>0</v>
      </c>
      <c r="R65">
        <v>0</v>
      </c>
      <c r="S65">
        <v>9.0474335120738865E-4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0.18295241999999998</v>
      </c>
      <c r="AE65">
        <v>0.35923679999999997</v>
      </c>
      <c r="AF65">
        <v>0.18941669999999999</v>
      </c>
      <c r="AG65">
        <v>1.1390651999999997</v>
      </c>
      <c r="AH65">
        <v>0</v>
      </c>
      <c r="AI65">
        <v>0</v>
      </c>
      <c r="AJ65">
        <v>0</v>
      </c>
      <c r="AK65">
        <v>1.2152794500000001</v>
      </c>
      <c r="AL65">
        <v>0</v>
      </c>
      <c r="AM65">
        <v>0</v>
      </c>
      <c r="AN65">
        <v>1.0371733999999999E-2</v>
      </c>
      <c r="AO65">
        <v>0</v>
      </c>
      <c r="AP65">
        <v>0</v>
      </c>
      <c r="AQ65">
        <v>0.49449399999999999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77.347706000000002</v>
      </c>
      <c r="BA65">
        <v>3.3102711072425346</v>
      </c>
      <c r="BB65">
        <f t="shared" si="0"/>
        <v>84.178973865687411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2.8940500707148376E-4</v>
      </c>
      <c r="L66">
        <v>0</v>
      </c>
      <c r="M66">
        <v>1.2050701817928193</v>
      </c>
      <c r="N66">
        <v>2.5346642272922941</v>
      </c>
      <c r="O66">
        <v>2.8097941114865508</v>
      </c>
      <c r="P66">
        <v>0</v>
      </c>
      <c r="Q66">
        <v>0</v>
      </c>
      <c r="R66">
        <v>0</v>
      </c>
      <c r="S66">
        <v>9.0474335120738865E-4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0.41389236000000007</v>
      </c>
      <c r="AE66">
        <v>0.35923679999999997</v>
      </c>
      <c r="AF66">
        <v>0.18941669999999999</v>
      </c>
      <c r="AG66">
        <v>1.1390651999999997</v>
      </c>
      <c r="AH66">
        <v>0</v>
      </c>
      <c r="AI66">
        <v>0</v>
      </c>
      <c r="AJ66">
        <v>0</v>
      </c>
      <c r="AK66">
        <v>1.2152794500000001</v>
      </c>
      <c r="AL66">
        <v>0</v>
      </c>
      <c r="AM66">
        <v>0</v>
      </c>
      <c r="AN66">
        <v>1.0371733999999999E-2</v>
      </c>
      <c r="AO66">
        <v>0</v>
      </c>
      <c r="AP66">
        <v>0</v>
      </c>
      <c r="AQ66">
        <v>0.49449399999999999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77.377706000000003</v>
      </c>
      <c r="BA66">
        <v>3.3189082614425347</v>
      </c>
      <c r="BB66">
        <f t="shared" si="0"/>
        <v>84.431276651487408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1.2050701817928193</v>
      </c>
      <c r="N67">
        <v>2.5346642272922941</v>
      </c>
      <c r="O67">
        <v>2.8097941114865508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0.41389236000000007</v>
      </c>
      <c r="AE67">
        <v>0.35923679999999997</v>
      </c>
      <c r="AF67">
        <v>0.18941669999999999</v>
      </c>
      <c r="AG67">
        <v>1.1390651999999997</v>
      </c>
      <c r="AH67">
        <v>0</v>
      </c>
      <c r="AI67">
        <v>0</v>
      </c>
      <c r="AJ67">
        <v>0</v>
      </c>
      <c r="AK67">
        <v>1.2152794500000001</v>
      </c>
      <c r="AL67">
        <v>0</v>
      </c>
      <c r="AM67">
        <v>0</v>
      </c>
      <c r="AN67">
        <v>1.0371733999999999E-2</v>
      </c>
      <c r="AO67">
        <v>0</v>
      </c>
      <c r="AP67">
        <v>0</v>
      </c>
      <c r="AQ67">
        <v>0.49449399999999999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77.433605999999997</v>
      </c>
      <c r="BA67">
        <v>3.3257716002919278</v>
      </c>
      <c r="BB67">
        <f t="shared" si="0"/>
        <v>84.479119164279737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1.2050701817928193</v>
      </c>
      <c r="N68">
        <v>2.5346642272922941</v>
      </c>
      <c r="O68">
        <v>2.8097941114865508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0.41389236000000007</v>
      </c>
      <c r="AE68">
        <v>0.35923679999999997</v>
      </c>
      <c r="AF68">
        <v>0.18941669999999999</v>
      </c>
      <c r="AG68">
        <v>1.1390651999999997</v>
      </c>
      <c r="AH68">
        <v>0</v>
      </c>
      <c r="AI68">
        <v>0</v>
      </c>
      <c r="AJ68">
        <v>0</v>
      </c>
      <c r="AK68">
        <v>1.2152794500000001</v>
      </c>
      <c r="AL68">
        <v>0</v>
      </c>
      <c r="AM68">
        <v>0</v>
      </c>
      <c r="AN68">
        <v>1.0371733999999999E-2</v>
      </c>
      <c r="AO68">
        <v>0</v>
      </c>
      <c r="AP68">
        <v>0</v>
      </c>
      <c r="AQ68">
        <v>0.49449399999999999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77.433605999999997</v>
      </c>
      <c r="BA68">
        <v>3.3257716002919278</v>
      </c>
      <c r="BB68">
        <f t="shared" ref="BB68:BB99" si="1">SUM(B68:AZ68)-BA68</f>
        <v>84.479119164279737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1.2050701817928193</v>
      </c>
      <c r="N69">
        <v>2.5346642272922941</v>
      </c>
      <c r="O69">
        <v>2.8097941114865508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0.22783432000000001</v>
      </c>
      <c r="AD69">
        <v>0.41389236000000007</v>
      </c>
      <c r="AE69">
        <v>0.35923679999999997</v>
      </c>
      <c r="AF69">
        <v>0.18941669999999999</v>
      </c>
      <c r="AG69">
        <v>1.1390651999999997</v>
      </c>
      <c r="AH69">
        <v>0.44437518000000004</v>
      </c>
      <c r="AI69">
        <v>0</v>
      </c>
      <c r="AJ69">
        <v>0</v>
      </c>
      <c r="AK69">
        <v>1.2152794500000001</v>
      </c>
      <c r="AL69">
        <v>0</v>
      </c>
      <c r="AM69">
        <v>0</v>
      </c>
      <c r="AN69">
        <v>1.0371733999999999E-2</v>
      </c>
      <c r="AO69">
        <v>0</v>
      </c>
      <c r="AP69">
        <v>0</v>
      </c>
      <c r="AQ69">
        <v>0.49449399999999999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77.549505999999994</v>
      </c>
      <c r="BA69">
        <v>3.3552472309919255</v>
      </c>
      <c r="BB69">
        <f t="shared" si="1"/>
        <v>85.237753033579736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1.2050701817928193</v>
      </c>
      <c r="N70">
        <v>2.5346642272922941</v>
      </c>
      <c r="O70">
        <v>2.8097941114865508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0.22783432000000001</v>
      </c>
      <c r="AD70">
        <v>0.41389236000000007</v>
      </c>
      <c r="AE70">
        <v>0.35923679999999997</v>
      </c>
      <c r="AF70">
        <v>0.18941669999999999</v>
      </c>
      <c r="AG70">
        <v>1.1390651999999997</v>
      </c>
      <c r="AH70">
        <v>0.49441742999999999</v>
      </c>
      <c r="AI70">
        <v>0</v>
      </c>
      <c r="AJ70">
        <v>0</v>
      </c>
      <c r="AK70">
        <v>1.2152794500000001</v>
      </c>
      <c r="AL70">
        <v>0</v>
      </c>
      <c r="AM70">
        <v>0</v>
      </c>
      <c r="AN70">
        <v>1.0371733999999999E-2</v>
      </c>
      <c r="AO70">
        <v>0</v>
      </c>
      <c r="AP70">
        <v>0</v>
      </c>
      <c r="AQ70">
        <v>0.49449399999999999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77.662806000000018</v>
      </c>
      <c r="BA70">
        <v>3.3576158007919497</v>
      </c>
      <c r="BB70">
        <f t="shared" si="1"/>
        <v>85.398726713779737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1.2050701817928193</v>
      </c>
      <c r="N71">
        <v>2.5346642272922941</v>
      </c>
      <c r="O71">
        <v>2.8097941114865508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0.22783432000000001</v>
      </c>
      <c r="AD71">
        <v>0.41389236000000007</v>
      </c>
      <c r="AE71">
        <v>0.71847359999999993</v>
      </c>
      <c r="AF71">
        <v>0.18941669999999999</v>
      </c>
      <c r="AG71">
        <v>1.1390651999999997</v>
      </c>
      <c r="AH71">
        <v>0.49441742999999999</v>
      </c>
      <c r="AI71">
        <v>7.4922499999999989E-2</v>
      </c>
      <c r="AJ71">
        <v>0</v>
      </c>
      <c r="AK71">
        <v>1.2152794500000001</v>
      </c>
      <c r="AL71">
        <v>0</v>
      </c>
      <c r="AM71">
        <v>0</v>
      </c>
      <c r="AN71">
        <v>1.0371733999999999E-2</v>
      </c>
      <c r="AO71">
        <v>0</v>
      </c>
      <c r="AP71">
        <v>0</v>
      </c>
      <c r="AQ71">
        <v>0.52252199999999993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77.772806000000003</v>
      </c>
      <c r="BA71">
        <v>3.3749016079919212</v>
      </c>
      <c r="BB71">
        <f t="shared" si="1"/>
        <v>85.953628206579751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1.2050701817928193</v>
      </c>
      <c r="N72">
        <v>2.5346642272922941</v>
      </c>
      <c r="O72">
        <v>2.8097941114865508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0.22783432000000001</v>
      </c>
      <c r="AD72">
        <v>0.41389236000000007</v>
      </c>
      <c r="AE72">
        <v>1.1535093648000001</v>
      </c>
      <c r="AF72">
        <v>0.18941669999999999</v>
      </c>
      <c r="AG72">
        <v>1.1390651999999997</v>
      </c>
      <c r="AH72">
        <v>0.98883485999999976</v>
      </c>
      <c r="AI72">
        <v>0.17981399999999997</v>
      </c>
      <c r="AJ72">
        <v>0</v>
      </c>
      <c r="AK72">
        <v>1.2152794500000001</v>
      </c>
      <c r="AL72">
        <v>0</v>
      </c>
      <c r="AM72">
        <v>0</v>
      </c>
      <c r="AN72">
        <v>1.0371733999999999E-2</v>
      </c>
      <c r="AO72">
        <v>0</v>
      </c>
      <c r="AP72">
        <v>0</v>
      </c>
      <c r="AQ72">
        <v>0.96096000000000015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77.902006</v>
      </c>
      <c r="BA72">
        <v>3.4348156961919289</v>
      </c>
      <c r="BB72">
        <f t="shared" si="1"/>
        <v>87.495696813179734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1.2050701817928193</v>
      </c>
      <c r="N73">
        <v>2.5346642272922941</v>
      </c>
      <c r="O73">
        <v>2.8097941114865508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0.45566863999999985</v>
      </c>
      <c r="AD73">
        <v>0.41389236000000007</v>
      </c>
      <c r="AE73">
        <v>1.1535093648000001</v>
      </c>
      <c r="AF73">
        <v>0.18941669999999999</v>
      </c>
      <c r="AG73">
        <v>1.1390651999999997</v>
      </c>
      <c r="AH73">
        <v>1.48325229</v>
      </c>
      <c r="AI73">
        <v>0.77919399999999994</v>
      </c>
      <c r="AJ73">
        <v>0</v>
      </c>
      <c r="AK73">
        <v>1.2152794500000001</v>
      </c>
      <c r="AL73">
        <v>0</v>
      </c>
      <c r="AM73">
        <v>0.122612688</v>
      </c>
      <c r="AN73">
        <v>1.0371733999999999E-2</v>
      </c>
      <c r="AO73">
        <v>0</v>
      </c>
      <c r="AP73">
        <v>0</v>
      </c>
      <c r="AQ73">
        <v>0.96096000000000015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78.308406000000005</v>
      </c>
      <c r="BA73">
        <v>3.5040294494919246</v>
      </c>
      <c r="BB73">
        <f t="shared" si="1"/>
        <v>89.277127497879746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1.2050701817928193</v>
      </c>
      <c r="N74">
        <v>2.5346642272922941</v>
      </c>
      <c r="O74">
        <v>2.8097941114865508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0.3654612000000001</v>
      </c>
      <c r="AC74">
        <v>0.45566863999999985</v>
      </c>
      <c r="AD74">
        <v>0.41389236000000007</v>
      </c>
      <c r="AE74">
        <v>1.1535093648000001</v>
      </c>
      <c r="AF74">
        <v>0.18941669999999999</v>
      </c>
      <c r="AG74">
        <v>1.1390651999999997</v>
      </c>
      <c r="AH74">
        <v>1.9776697199999997</v>
      </c>
      <c r="AI74">
        <v>0.77919399999999994</v>
      </c>
      <c r="AJ74">
        <v>0</v>
      </c>
      <c r="AK74">
        <v>1.2152794500000001</v>
      </c>
      <c r="AL74">
        <v>0</v>
      </c>
      <c r="AM74">
        <v>0.122612688</v>
      </c>
      <c r="AN74">
        <v>1.0371733999999999E-2</v>
      </c>
      <c r="AO74">
        <v>0</v>
      </c>
      <c r="AP74">
        <v>0</v>
      </c>
      <c r="AQ74">
        <v>1.4414399999999996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79.040846000000016</v>
      </c>
      <c r="BA74">
        <v>3.5815528449919389</v>
      </c>
      <c r="BB74">
        <f t="shared" si="1"/>
        <v>91.272402732379746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1.2050701817928193</v>
      </c>
      <c r="N75">
        <v>2.5346642272922941</v>
      </c>
      <c r="O75">
        <v>2.8097941114865508</v>
      </c>
      <c r="P75">
        <v>1.5218159102863485E-2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0.72870300000000021</v>
      </c>
      <c r="AC75">
        <v>0.45566863999999985</v>
      </c>
      <c r="AD75">
        <v>0.41389236000000007</v>
      </c>
      <c r="AE75">
        <v>1.1535093648000001</v>
      </c>
      <c r="AF75">
        <v>0.37883339999999999</v>
      </c>
      <c r="AG75">
        <v>1.1390651999999997</v>
      </c>
      <c r="AH75">
        <v>2.4720871500000001</v>
      </c>
      <c r="AI75">
        <v>0.77919399999999994</v>
      </c>
      <c r="AJ75">
        <v>0</v>
      </c>
      <c r="AK75">
        <v>1.2152794500000001</v>
      </c>
      <c r="AL75">
        <v>0</v>
      </c>
      <c r="AM75">
        <v>0.122612688</v>
      </c>
      <c r="AN75">
        <v>1.0371733999999999E-2</v>
      </c>
      <c r="AO75">
        <v>0</v>
      </c>
      <c r="AP75">
        <v>0</v>
      </c>
      <c r="AQ75">
        <v>1.4414399999999996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79.773285000000001</v>
      </c>
      <c r="BA75">
        <v>3.6486756569947656</v>
      </c>
      <c r="BB75">
        <f t="shared" si="1"/>
        <v>93.000013009479758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1.2050701817928193</v>
      </c>
      <c r="N76">
        <v>2.5346642272922941</v>
      </c>
      <c r="O76">
        <v>2.8097941114865508</v>
      </c>
      <c r="P76">
        <v>1.5218159102863485E-2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1.0963836000000002</v>
      </c>
      <c r="AC76">
        <v>0.68350295999999999</v>
      </c>
      <c r="AD76">
        <v>0.41389236000000007</v>
      </c>
      <c r="AE76">
        <v>1.1535093648000001</v>
      </c>
      <c r="AF76">
        <v>0.42092600000000008</v>
      </c>
      <c r="AG76">
        <v>1.1390651999999997</v>
      </c>
      <c r="AH76">
        <v>2.9665045800000001</v>
      </c>
      <c r="AI76">
        <v>0.77919399999999994</v>
      </c>
      <c r="AJ76">
        <v>0</v>
      </c>
      <c r="AK76">
        <v>1.2152794500000001</v>
      </c>
      <c r="AL76">
        <v>0</v>
      </c>
      <c r="AM76">
        <v>0.36560874239999996</v>
      </c>
      <c r="AN76">
        <v>1.0371733999999999E-2</v>
      </c>
      <c r="AO76">
        <v>0</v>
      </c>
      <c r="AP76">
        <v>0</v>
      </c>
      <c r="AQ76">
        <v>1.977976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80.505725000000012</v>
      </c>
      <c r="BA76">
        <v>3.7475608896947983</v>
      </c>
      <c r="BB76">
        <f t="shared" si="1"/>
        <v>95.545124781179737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1.2050701817928193</v>
      </c>
      <c r="N77">
        <v>2.5346642272922941</v>
      </c>
      <c r="O77">
        <v>2.8097941114865508</v>
      </c>
      <c r="P77">
        <v>1.5218159102863485E-2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1.0963836000000002</v>
      </c>
      <c r="AC77">
        <v>0.68350295999999999</v>
      </c>
      <c r="AD77">
        <v>0.41389236000000007</v>
      </c>
      <c r="AE77">
        <v>1.1535093648000001</v>
      </c>
      <c r="AF77">
        <v>0.42092600000000008</v>
      </c>
      <c r="AG77">
        <v>1.1390651999999997</v>
      </c>
      <c r="AH77">
        <v>2.9665045800000001</v>
      </c>
      <c r="AI77">
        <v>0.77919399999999994</v>
      </c>
      <c r="AJ77">
        <v>0</v>
      </c>
      <c r="AK77">
        <v>1.2152794500000001</v>
      </c>
      <c r="AL77">
        <v>0</v>
      </c>
      <c r="AM77">
        <v>0.36560874239999996</v>
      </c>
      <c r="AN77">
        <v>1.0066683E-2</v>
      </c>
      <c r="AO77">
        <v>0</v>
      </c>
      <c r="AP77">
        <v>0</v>
      </c>
      <c r="AQ77">
        <v>1.977976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80.505725000000012</v>
      </c>
      <c r="BA77">
        <v>3.7475494914947984</v>
      </c>
      <c r="BB77">
        <f t="shared" si="1"/>
        <v>95.544831128379741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7.4574129848367502E-4</v>
      </c>
      <c r="L78">
        <v>0</v>
      </c>
      <c r="M78">
        <v>1.2050701817928193</v>
      </c>
      <c r="N78">
        <v>2.5346642272922941</v>
      </c>
      <c r="O78">
        <v>2.8097941114865508</v>
      </c>
      <c r="P78">
        <v>1.5218159102863485E-2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1.0963836000000002</v>
      </c>
      <c r="AC78">
        <v>0.68350295999999999</v>
      </c>
      <c r="AD78">
        <v>0.41389236000000007</v>
      </c>
      <c r="AE78">
        <v>1.1535093648000001</v>
      </c>
      <c r="AF78">
        <v>0.42092600000000008</v>
      </c>
      <c r="AG78">
        <v>1.1390651999999997</v>
      </c>
      <c r="AH78">
        <v>2.9665045800000001</v>
      </c>
      <c r="AI78">
        <v>0.77919399999999994</v>
      </c>
      <c r="AJ78">
        <v>0</v>
      </c>
      <c r="AK78">
        <v>1.2152794500000001</v>
      </c>
      <c r="AL78">
        <v>0</v>
      </c>
      <c r="AM78">
        <v>0.36560874239999996</v>
      </c>
      <c r="AN78">
        <v>1.0066683E-2</v>
      </c>
      <c r="AO78">
        <v>0</v>
      </c>
      <c r="AP78">
        <v>0</v>
      </c>
      <c r="AQ78">
        <v>1.977976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80.505725000000012</v>
      </c>
      <c r="BA78">
        <v>3.7475773822185663</v>
      </c>
      <c r="BB78">
        <f t="shared" si="1"/>
        <v>95.545548978954457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1.2050701817928193</v>
      </c>
      <c r="N79">
        <v>2.5346642272922941</v>
      </c>
      <c r="O79">
        <v>2.8097941114865508</v>
      </c>
      <c r="P79">
        <v>1.5218159102863485E-2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1.0963836000000002</v>
      </c>
      <c r="AC79">
        <v>0.68350295999999999</v>
      </c>
      <c r="AD79">
        <v>0.41389236000000007</v>
      </c>
      <c r="AE79">
        <v>1.1535093648000001</v>
      </c>
      <c r="AF79">
        <v>0.42092600000000008</v>
      </c>
      <c r="AG79">
        <v>1.1390651999999997</v>
      </c>
      <c r="AH79">
        <v>2.9665045800000001</v>
      </c>
      <c r="AI79">
        <v>8.9906999999999987E-2</v>
      </c>
      <c r="AJ79">
        <v>0</v>
      </c>
      <c r="AK79">
        <v>1.2152794500000001</v>
      </c>
      <c r="AL79">
        <v>0</v>
      </c>
      <c r="AM79">
        <v>0.36560874239999996</v>
      </c>
      <c r="AN79">
        <v>1.0066683E-2</v>
      </c>
      <c r="AO79">
        <v>0</v>
      </c>
      <c r="AP79">
        <v>0</v>
      </c>
      <c r="AQ79">
        <v>1.977976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80.220625000000013</v>
      </c>
      <c r="BA79">
        <v>3.7111071714948043</v>
      </c>
      <c r="BB79">
        <f t="shared" si="1"/>
        <v>94.60688644837974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1.2050701817928193</v>
      </c>
      <c r="N80">
        <v>2.5346642272922941</v>
      </c>
      <c r="O80">
        <v>2.8097941114865508</v>
      </c>
      <c r="P80">
        <v>1.5218159102863485E-2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1.0963836000000002</v>
      </c>
      <c r="AC80">
        <v>0.68350295999999999</v>
      </c>
      <c r="AD80">
        <v>0.41389236000000007</v>
      </c>
      <c r="AE80">
        <v>1.1535093648000001</v>
      </c>
      <c r="AF80">
        <v>0.42092600000000008</v>
      </c>
      <c r="AG80">
        <v>1.1390651999999997</v>
      </c>
      <c r="AH80">
        <v>2.9665045800000001</v>
      </c>
      <c r="AI80">
        <v>0</v>
      </c>
      <c r="AJ80">
        <v>0</v>
      </c>
      <c r="AK80">
        <v>1.2152794500000001</v>
      </c>
      <c r="AL80">
        <v>0</v>
      </c>
      <c r="AM80">
        <v>0.36560874239999996</v>
      </c>
      <c r="AN80">
        <v>1.0066683E-2</v>
      </c>
      <c r="AO80">
        <v>0</v>
      </c>
      <c r="AP80">
        <v>0</v>
      </c>
      <c r="AQ80">
        <v>1.977976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80.220625000000013</v>
      </c>
      <c r="BA80">
        <v>3.7077446404948042</v>
      </c>
      <c r="BB80">
        <f t="shared" si="1"/>
        <v>94.520341979379737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1.2050701817928193</v>
      </c>
      <c r="N81">
        <v>2.5346642272922941</v>
      </c>
      <c r="O81">
        <v>2.8097941114865508</v>
      </c>
      <c r="P81">
        <v>1.5218159102863485E-2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1.0963836000000002</v>
      </c>
      <c r="AC81">
        <v>0.68350295999999999</v>
      </c>
      <c r="AD81">
        <v>0.41389236000000007</v>
      </c>
      <c r="AE81">
        <v>1.1535093648000001</v>
      </c>
      <c r="AF81">
        <v>0.42092600000000008</v>
      </c>
      <c r="AG81">
        <v>1.1390651999999997</v>
      </c>
      <c r="AH81">
        <v>2.9665045800000001</v>
      </c>
      <c r="AI81">
        <v>0</v>
      </c>
      <c r="AJ81">
        <v>0</v>
      </c>
      <c r="AK81">
        <v>1.2152794500000001</v>
      </c>
      <c r="AL81">
        <v>0</v>
      </c>
      <c r="AM81">
        <v>0.36560874239999996</v>
      </c>
      <c r="AN81">
        <v>1.0066683E-2</v>
      </c>
      <c r="AO81">
        <v>0</v>
      </c>
      <c r="AP81">
        <v>0</v>
      </c>
      <c r="AQ81">
        <v>1.977976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80.505725000000012</v>
      </c>
      <c r="BA81">
        <v>3.7184076404947981</v>
      </c>
      <c r="BB81">
        <f t="shared" si="1"/>
        <v>94.794778979379743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7.4574129848367502E-4</v>
      </c>
      <c r="L82">
        <v>0</v>
      </c>
      <c r="M82">
        <v>1.2050701817928193</v>
      </c>
      <c r="N82">
        <v>2.5346642272922941</v>
      </c>
      <c r="O82">
        <v>2.8097941114865508</v>
      </c>
      <c r="P82">
        <v>1.5218159102863485E-2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1.0963836000000002</v>
      </c>
      <c r="AC82">
        <v>0.68350295999999999</v>
      </c>
      <c r="AD82">
        <v>0.41389236000000007</v>
      </c>
      <c r="AE82">
        <v>1.1535093648000001</v>
      </c>
      <c r="AF82">
        <v>0.37883339999999999</v>
      </c>
      <c r="AG82">
        <v>1.1390651999999997</v>
      </c>
      <c r="AH82">
        <v>2.9665045800000001</v>
      </c>
      <c r="AI82">
        <v>0</v>
      </c>
      <c r="AJ82">
        <v>0</v>
      </c>
      <c r="AK82">
        <v>1.2152794500000001</v>
      </c>
      <c r="AL82">
        <v>0</v>
      </c>
      <c r="AM82">
        <v>0.122612688</v>
      </c>
      <c r="AN82">
        <v>1.0066683E-2</v>
      </c>
      <c r="AO82">
        <v>0</v>
      </c>
      <c r="AP82">
        <v>0</v>
      </c>
      <c r="AQ82">
        <v>1.977976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80.179685000000006</v>
      </c>
      <c r="BA82">
        <v>3.6955792011185578</v>
      </c>
      <c r="BB82">
        <f t="shared" si="1"/>
        <v>94.207224505654452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7.4574129848367502E-4</v>
      </c>
      <c r="L83">
        <v>0</v>
      </c>
      <c r="M83">
        <v>1.2050701817928193</v>
      </c>
      <c r="N83">
        <v>2.5346642272922941</v>
      </c>
      <c r="O83">
        <v>2.8097941114865508</v>
      </c>
      <c r="P83">
        <v>1.5218159102863485E-2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1.0963836000000002</v>
      </c>
      <c r="AC83">
        <v>0.68350295999999999</v>
      </c>
      <c r="AD83">
        <v>0.41389236000000007</v>
      </c>
      <c r="AE83">
        <v>1.1535093648000001</v>
      </c>
      <c r="AF83">
        <v>0.37883339999999999</v>
      </c>
      <c r="AG83">
        <v>1.1390651999999997</v>
      </c>
      <c r="AH83">
        <v>2.9665045800000001</v>
      </c>
      <c r="AI83">
        <v>0</v>
      </c>
      <c r="AJ83">
        <v>0</v>
      </c>
      <c r="AK83">
        <v>1.2152794500000001</v>
      </c>
      <c r="AL83">
        <v>0</v>
      </c>
      <c r="AM83">
        <v>8.6695840000000024E-2</v>
      </c>
      <c r="AN83">
        <v>1.0066683E-2</v>
      </c>
      <c r="AO83">
        <v>0</v>
      </c>
      <c r="AP83">
        <v>0</v>
      </c>
      <c r="AQ83">
        <v>1.977976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79.853645000000014</v>
      </c>
      <c r="BA83">
        <v>3.6820419059185641</v>
      </c>
      <c r="BB83">
        <f t="shared" si="1"/>
        <v>93.858804952854456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1.2050701817928193</v>
      </c>
      <c r="N84">
        <v>2.5346642272922941</v>
      </c>
      <c r="O84">
        <v>2.8097941114865508</v>
      </c>
      <c r="P84">
        <v>1.5218159102863485E-2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1.0963836000000002</v>
      </c>
      <c r="AC84">
        <v>0.68350295999999999</v>
      </c>
      <c r="AD84">
        <v>0.41389236000000007</v>
      </c>
      <c r="AE84">
        <v>1.1535093648000001</v>
      </c>
      <c r="AF84">
        <v>0.37883339999999999</v>
      </c>
      <c r="AG84">
        <v>1.1390651999999997</v>
      </c>
      <c r="AH84">
        <v>2.9665045800000001</v>
      </c>
      <c r="AI84">
        <v>0</v>
      </c>
      <c r="AJ84">
        <v>0</v>
      </c>
      <c r="AK84">
        <v>1.2152794500000001</v>
      </c>
      <c r="AL84">
        <v>0</v>
      </c>
      <c r="AM84">
        <v>0</v>
      </c>
      <c r="AN84">
        <v>1.0066683E-2</v>
      </c>
      <c r="AO84">
        <v>0</v>
      </c>
      <c r="AP84">
        <v>0</v>
      </c>
      <c r="AQ84">
        <v>1.977976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79.853645000000014</v>
      </c>
      <c r="BA84">
        <v>3.6787715925947961</v>
      </c>
      <c r="BB84">
        <f t="shared" si="1"/>
        <v>93.774633684879745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7.4574129848367502E-4</v>
      </c>
      <c r="L85">
        <v>0</v>
      </c>
      <c r="M85">
        <v>1.2050701817928193</v>
      </c>
      <c r="N85">
        <v>2.5346642272922941</v>
      </c>
      <c r="O85">
        <v>2.8097941114865508</v>
      </c>
      <c r="P85">
        <v>1.5218159102863485E-2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1.0963836000000002</v>
      </c>
      <c r="AC85">
        <v>0.45566863999999985</v>
      </c>
      <c r="AD85">
        <v>0.41389236000000007</v>
      </c>
      <c r="AE85">
        <v>1.1535093648000001</v>
      </c>
      <c r="AF85">
        <v>0.37883339999999999</v>
      </c>
      <c r="AG85">
        <v>1.1390651999999997</v>
      </c>
      <c r="AH85">
        <v>2.9665045800000001</v>
      </c>
      <c r="AI85">
        <v>0</v>
      </c>
      <c r="AJ85">
        <v>0</v>
      </c>
      <c r="AK85">
        <v>1.2152794500000001</v>
      </c>
      <c r="AL85">
        <v>0</v>
      </c>
      <c r="AM85">
        <v>0</v>
      </c>
      <c r="AN85">
        <v>1.0066683E-2</v>
      </c>
      <c r="AO85">
        <v>0</v>
      </c>
      <c r="AP85">
        <v>0</v>
      </c>
      <c r="AQ85">
        <v>1.4814799999999997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79.527605000000008</v>
      </c>
      <c r="BA85">
        <v>3.6395155389185558</v>
      </c>
      <c r="BB85">
        <f t="shared" si="1"/>
        <v>92.76426515985446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1.2050701817928193</v>
      </c>
      <c r="N86">
        <v>2.5346642272922941</v>
      </c>
      <c r="O86">
        <v>2.8097941114865508</v>
      </c>
      <c r="P86">
        <v>1.5218159102863485E-2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1.0963836000000002</v>
      </c>
      <c r="AC86">
        <v>0.45566863999999985</v>
      </c>
      <c r="AD86">
        <v>0.41389236000000007</v>
      </c>
      <c r="AE86">
        <v>1.1535093648000001</v>
      </c>
      <c r="AF86">
        <v>0.37883339999999999</v>
      </c>
      <c r="AG86">
        <v>1.1390651999999997</v>
      </c>
      <c r="AH86">
        <v>2.9665045800000001</v>
      </c>
      <c r="AI86">
        <v>0</v>
      </c>
      <c r="AJ86">
        <v>0</v>
      </c>
      <c r="AK86">
        <v>1.2152794500000001</v>
      </c>
      <c r="AL86">
        <v>0</v>
      </c>
      <c r="AM86">
        <v>0</v>
      </c>
      <c r="AN86">
        <v>1.0066683E-2</v>
      </c>
      <c r="AO86">
        <v>0</v>
      </c>
      <c r="AP86">
        <v>0</v>
      </c>
      <c r="AQ86">
        <v>1.4814799999999997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79.527605000000008</v>
      </c>
      <c r="BA86">
        <v>3.639487648194788</v>
      </c>
      <c r="BB86">
        <f t="shared" si="1"/>
        <v>92.763547309279744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1.2050701817928193</v>
      </c>
      <c r="N87">
        <v>2.5346642272922941</v>
      </c>
      <c r="O87">
        <v>2.8097941114865508</v>
      </c>
      <c r="P87">
        <v>1.5218159102863485E-2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0.72870300000000021</v>
      </c>
      <c r="AC87">
        <v>0.45566863999999985</v>
      </c>
      <c r="AD87">
        <v>0.41389236000000007</v>
      </c>
      <c r="AE87">
        <v>1.1535093648000001</v>
      </c>
      <c r="AF87">
        <v>0.37883339999999999</v>
      </c>
      <c r="AG87">
        <v>1.1390651999999997</v>
      </c>
      <c r="AH87">
        <v>2.4720871500000001</v>
      </c>
      <c r="AI87">
        <v>0</v>
      </c>
      <c r="AJ87">
        <v>0</v>
      </c>
      <c r="AK87">
        <v>1.2152794500000001</v>
      </c>
      <c r="AL87">
        <v>0</v>
      </c>
      <c r="AM87">
        <v>0</v>
      </c>
      <c r="AN87">
        <v>1.0066683E-2</v>
      </c>
      <c r="AO87">
        <v>0</v>
      </c>
      <c r="AP87">
        <v>0</v>
      </c>
      <c r="AQ87">
        <v>1.4814799999999997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79.121205000000003</v>
      </c>
      <c r="BA87">
        <v>3.5920461859947639</v>
      </c>
      <c r="BB87">
        <f t="shared" si="1"/>
        <v>91.542490741479767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2.8940500707148376E-4</v>
      </c>
      <c r="L88">
        <v>0</v>
      </c>
      <c r="M88">
        <v>1.2050701817928193</v>
      </c>
      <c r="N88">
        <v>2.5346642272922941</v>
      </c>
      <c r="O88">
        <v>2.8097941114865508</v>
      </c>
      <c r="P88">
        <v>1.5218159102863485E-2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0.72870300000000021</v>
      </c>
      <c r="AC88">
        <v>0.45566863999999985</v>
      </c>
      <c r="AD88">
        <v>0.41389236000000007</v>
      </c>
      <c r="AE88">
        <v>0.71847359999999993</v>
      </c>
      <c r="AF88">
        <v>0.37883339999999999</v>
      </c>
      <c r="AG88">
        <v>1.1390651999999997</v>
      </c>
      <c r="AH88">
        <v>2.0457271799999996</v>
      </c>
      <c r="AI88">
        <v>0</v>
      </c>
      <c r="AJ88">
        <v>0</v>
      </c>
      <c r="AK88">
        <v>1.2152794500000001</v>
      </c>
      <c r="AL88">
        <v>0</v>
      </c>
      <c r="AM88">
        <v>0</v>
      </c>
      <c r="AN88">
        <v>1.0066683E-2</v>
      </c>
      <c r="AO88">
        <v>0</v>
      </c>
      <c r="AP88">
        <v>0</v>
      </c>
      <c r="AQ88">
        <v>1.4814799999999997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78.731905000000012</v>
      </c>
      <c r="BA88">
        <v>3.5452818272418187</v>
      </c>
      <c r="BB88">
        <f t="shared" si="1"/>
        <v>90.338848770439782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2.8940500707148376E-4</v>
      </c>
      <c r="L89">
        <v>0</v>
      </c>
      <c r="M89">
        <v>1.2050701817928193</v>
      </c>
      <c r="N89">
        <v>2.5346642272922941</v>
      </c>
      <c r="O89">
        <v>2.8097941114865508</v>
      </c>
      <c r="P89">
        <v>1.5218159102863485E-2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0.36250200000000005</v>
      </c>
      <c r="AC89">
        <v>0.22783432000000001</v>
      </c>
      <c r="AD89">
        <v>0.18595164</v>
      </c>
      <c r="AE89">
        <v>0.71847359999999993</v>
      </c>
      <c r="AF89">
        <v>0.37883339999999999</v>
      </c>
      <c r="AG89">
        <v>1.1390651999999997</v>
      </c>
      <c r="AH89">
        <v>1.9776697199999997</v>
      </c>
      <c r="AI89">
        <v>0</v>
      </c>
      <c r="AJ89">
        <v>0</v>
      </c>
      <c r="AK89">
        <v>1.2152794500000001</v>
      </c>
      <c r="AL89">
        <v>0</v>
      </c>
      <c r="AM89">
        <v>0</v>
      </c>
      <c r="AN89">
        <v>1.0066683E-2</v>
      </c>
      <c r="AO89">
        <v>0</v>
      </c>
      <c r="AP89">
        <v>0</v>
      </c>
      <c r="AQ89">
        <v>0.96096000000000015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78.437605000000005</v>
      </c>
      <c r="BA89">
        <v>3.4815190908418012</v>
      </c>
      <c r="BB89">
        <f t="shared" si="1"/>
        <v>88.697758006839805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2.8940500707148376E-4</v>
      </c>
      <c r="L90">
        <v>0</v>
      </c>
      <c r="M90">
        <v>1.2050701817928193</v>
      </c>
      <c r="N90">
        <v>2.5346642272922941</v>
      </c>
      <c r="O90">
        <v>2.8097941114865508</v>
      </c>
      <c r="P90">
        <v>1.5218159102863485E-2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0.36250200000000005</v>
      </c>
      <c r="AC90">
        <v>0.22783432000000001</v>
      </c>
      <c r="AD90">
        <v>0.18595164</v>
      </c>
      <c r="AE90">
        <v>0.71847359999999993</v>
      </c>
      <c r="AF90">
        <v>0.19362595999999996</v>
      </c>
      <c r="AG90">
        <v>1.1390651999999997</v>
      </c>
      <c r="AH90">
        <v>1.48325229</v>
      </c>
      <c r="AI90">
        <v>0</v>
      </c>
      <c r="AJ90">
        <v>0</v>
      </c>
      <c r="AK90">
        <v>1.2152794500000001</v>
      </c>
      <c r="AL90">
        <v>0</v>
      </c>
      <c r="AM90">
        <v>0</v>
      </c>
      <c r="AN90">
        <v>1.0066683E-2</v>
      </c>
      <c r="AO90">
        <v>0</v>
      </c>
      <c r="AP90">
        <v>0</v>
      </c>
      <c r="AQ90">
        <v>0.48048000000000007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78.031205000000014</v>
      </c>
      <c r="BA90">
        <v>3.4229321916418201</v>
      </c>
      <c r="BB90">
        <f t="shared" si="1"/>
        <v>87.189840036039797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2.8940500707148376E-4</v>
      </c>
      <c r="L91">
        <v>0</v>
      </c>
      <c r="M91">
        <v>1.2050701817928193</v>
      </c>
      <c r="N91">
        <v>2.5346642272922941</v>
      </c>
      <c r="O91">
        <v>2.8097941114865508</v>
      </c>
      <c r="P91">
        <v>1.5218159102863485E-2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0.36250200000000005</v>
      </c>
      <c r="AC91">
        <v>0.22783432000000001</v>
      </c>
      <c r="AD91">
        <v>0.18595164</v>
      </c>
      <c r="AE91">
        <v>0.71847359999999993</v>
      </c>
      <c r="AF91">
        <v>0.18941669999999999</v>
      </c>
      <c r="AG91">
        <v>1.1390651999999997</v>
      </c>
      <c r="AH91">
        <v>0.98883485999999976</v>
      </c>
      <c r="AI91">
        <v>0</v>
      </c>
      <c r="AJ91">
        <v>0</v>
      </c>
      <c r="AK91">
        <v>1.2152794500000001</v>
      </c>
      <c r="AL91">
        <v>0</v>
      </c>
      <c r="AM91">
        <v>0</v>
      </c>
      <c r="AN91">
        <v>1.0066683E-2</v>
      </c>
      <c r="AO91">
        <v>0</v>
      </c>
      <c r="AP91">
        <v>0</v>
      </c>
      <c r="AQ91">
        <v>0.48048000000000007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77.702006000000011</v>
      </c>
      <c r="BA91">
        <v>3.3894515454418213</v>
      </c>
      <c r="BB91">
        <f t="shared" si="1"/>
        <v>86.39549499223979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1.2050701817928193</v>
      </c>
      <c r="N92">
        <v>2.5346642272922941</v>
      </c>
      <c r="O92">
        <v>2.8097941114865508</v>
      </c>
      <c r="P92">
        <v>1.5218159102863485E-2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0.36250200000000005</v>
      </c>
      <c r="AC92">
        <v>0.22783432000000001</v>
      </c>
      <c r="AD92">
        <v>0.18595164</v>
      </c>
      <c r="AE92">
        <v>0.71847359999999993</v>
      </c>
      <c r="AF92">
        <v>0.18941669999999999</v>
      </c>
      <c r="AG92">
        <v>1.1390651999999997</v>
      </c>
      <c r="AH92">
        <v>0.49441742999999999</v>
      </c>
      <c r="AI92">
        <v>0</v>
      </c>
      <c r="AJ92">
        <v>0</v>
      </c>
      <c r="AK92">
        <v>1.2152794500000001</v>
      </c>
      <c r="AL92">
        <v>0</v>
      </c>
      <c r="AM92">
        <v>0</v>
      </c>
      <c r="AN92">
        <v>1.0066683E-2</v>
      </c>
      <c r="AO92">
        <v>0</v>
      </c>
      <c r="AP92">
        <v>0</v>
      </c>
      <c r="AQ92">
        <v>0.30230200000000002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77.465691000000007</v>
      </c>
      <c r="BA92">
        <v>3.3560976372947988</v>
      </c>
      <c r="BB92">
        <f t="shared" si="1"/>
        <v>85.519649065379738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8.8136297463237857E-3</v>
      </c>
      <c r="L93">
        <v>0</v>
      </c>
      <c r="M93">
        <v>1.2050701817928193</v>
      </c>
      <c r="N93">
        <v>2.5346642272922941</v>
      </c>
      <c r="O93">
        <v>2.8097941114865508</v>
      </c>
      <c r="P93">
        <v>1.5218159102863485E-2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0.36250200000000005</v>
      </c>
      <c r="AC93">
        <v>0.22783432000000001</v>
      </c>
      <c r="AD93">
        <v>0.18595164</v>
      </c>
      <c r="AE93">
        <v>0.71847359999999993</v>
      </c>
      <c r="AF93">
        <v>0.18941669999999999</v>
      </c>
      <c r="AG93">
        <v>1.1390651999999997</v>
      </c>
      <c r="AH93">
        <v>0</v>
      </c>
      <c r="AI93">
        <v>0</v>
      </c>
      <c r="AJ93">
        <v>0</v>
      </c>
      <c r="AK93">
        <v>1.2152794500000001</v>
      </c>
      <c r="AL93">
        <v>0</v>
      </c>
      <c r="AM93">
        <v>0</v>
      </c>
      <c r="AN93">
        <v>1.0066683E-2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77.203941</v>
      </c>
      <c r="BA93">
        <v>3.3164669657411148</v>
      </c>
      <c r="BB93">
        <f t="shared" si="1"/>
        <v>84.509623936679731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8.8136297463237857E-3</v>
      </c>
      <c r="L94">
        <v>0</v>
      </c>
      <c r="M94">
        <v>1.2050701817928193</v>
      </c>
      <c r="N94">
        <v>2.5346642272922941</v>
      </c>
      <c r="O94">
        <v>2.8097941114865508</v>
      </c>
      <c r="P94">
        <v>1.5218159102863485E-2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0.18595164</v>
      </c>
      <c r="AE94">
        <v>0.71847359999999993</v>
      </c>
      <c r="AF94">
        <v>0.18941669999999999</v>
      </c>
      <c r="AG94">
        <v>1.1390651999999997</v>
      </c>
      <c r="AH94">
        <v>0</v>
      </c>
      <c r="AI94">
        <v>0</v>
      </c>
      <c r="AJ94">
        <v>0</v>
      </c>
      <c r="AK94">
        <v>1.2152794500000001</v>
      </c>
      <c r="AL94">
        <v>0</v>
      </c>
      <c r="AM94">
        <v>0</v>
      </c>
      <c r="AN94">
        <v>1.0066683E-2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77.153941000000017</v>
      </c>
      <c r="BA94">
        <v>3.2943884077411432</v>
      </c>
      <c r="BB94">
        <f t="shared" si="1"/>
        <v>83.891366174679732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8.8136297463237857E-3</v>
      </c>
      <c r="L95">
        <v>0</v>
      </c>
      <c r="M95">
        <v>1.2050701817928193</v>
      </c>
      <c r="N95">
        <v>2.5346642272922941</v>
      </c>
      <c r="O95">
        <v>2.8097941114865508</v>
      </c>
      <c r="P95">
        <v>1.5218159102863485E-2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0.18595164</v>
      </c>
      <c r="AE95">
        <v>0.71847359999999993</v>
      </c>
      <c r="AF95">
        <v>0.18941669999999999</v>
      </c>
      <c r="AG95">
        <v>1.1390651999999997</v>
      </c>
      <c r="AH95">
        <v>0</v>
      </c>
      <c r="AI95">
        <v>0</v>
      </c>
      <c r="AJ95">
        <v>0</v>
      </c>
      <c r="AK95">
        <v>1.2152794500000001</v>
      </c>
      <c r="AL95">
        <v>0</v>
      </c>
      <c r="AM95">
        <v>0</v>
      </c>
      <c r="AN95">
        <v>1.0066683E-2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77.153941000000017</v>
      </c>
      <c r="BA95">
        <v>3.2943884077411432</v>
      </c>
      <c r="BB95">
        <f t="shared" si="1"/>
        <v>83.891366174679732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8.8136297463237857E-3</v>
      </c>
      <c r="L96">
        <v>0</v>
      </c>
      <c r="M96">
        <v>1.2050701817928193</v>
      </c>
      <c r="N96">
        <v>2.5346642272922941</v>
      </c>
      <c r="O96">
        <v>2.8097941114865508</v>
      </c>
      <c r="P96">
        <v>1.5218159102863485E-2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0.18595164</v>
      </c>
      <c r="AE96">
        <v>0.71847359999999993</v>
      </c>
      <c r="AF96">
        <v>0.18941669999999999</v>
      </c>
      <c r="AG96">
        <v>1.1390651999999997</v>
      </c>
      <c r="AH96">
        <v>0</v>
      </c>
      <c r="AI96">
        <v>0</v>
      </c>
      <c r="AJ96">
        <v>0</v>
      </c>
      <c r="AK96">
        <v>1.2152794500000001</v>
      </c>
      <c r="AL96">
        <v>0</v>
      </c>
      <c r="AM96">
        <v>0</v>
      </c>
      <c r="AN96">
        <v>1.0066683E-2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77.153941000000017</v>
      </c>
      <c r="BA96">
        <v>3.2943884077411432</v>
      </c>
      <c r="BB96">
        <f t="shared" si="1"/>
        <v>83.891366174679732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7.334841992189603E-4</v>
      </c>
      <c r="L97">
        <v>0</v>
      </c>
      <c r="M97">
        <v>1.2050701817928193</v>
      </c>
      <c r="N97">
        <v>2.5346642272922941</v>
      </c>
      <c r="O97">
        <v>2.8097941114865508</v>
      </c>
      <c r="P97">
        <v>1.5218159102863485E-2</v>
      </c>
      <c r="Q97">
        <v>0</v>
      </c>
      <c r="R97">
        <v>0</v>
      </c>
      <c r="S97">
        <v>1.3415750000828612E-2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0.18595164</v>
      </c>
      <c r="AE97">
        <v>0.71847359999999993</v>
      </c>
      <c r="AF97">
        <v>0.18941669999999999</v>
      </c>
      <c r="AG97">
        <v>1.1390651999999997</v>
      </c>
      <c r="AH97">
        <v>0</v>
      </c>
      <c r="AI97">
        <v>0</v>
      </c>
      <c r="AJ97">
        <v>0</v>
      </c>
      <c r="AK97">
        <v>1.2152794500000001</v>
      </c>
      <c r="AL97">
        <v>0</v>
      </c>
      <c r="AM97">
        <v>0</v>
      </c>
      <c r="AN97">
        <v>1.0066683E-2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77.153941000000017</v>
      </c>
      <c r="BA97">
        <v>3.2945879603041668</v>
      </c>
      <c r="BB97">
        <f t="shared" si="1"/>
        <v>83.896502226570419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7.418300365668958E-5</v>
      </c>
      <c r="L98">
        <v>0</v>
      </c>
      <c r="M98">
        <v>1.2050701817928193</v>
      </c>
      <c r="N98">
        <v>2.5346642272922941</v>
      </c>
      <c r="O98">
        <v>2.8097941114865508</v>
      </c>
      <c r="P98">
        <v>1.5218159102863485E-2</v>
      </c>
      <c r="Q98">
        <v>0</v>
      </c>
      <c r="R98">
        <v>0</v>
      </c>
      <c r="S98">
        <v>9.7361308331474095E-3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0.18595164</v>
      </c>
      <c r="AE98">
        <v>0.71847359999999993</v>
      </c>
      <c r="AF98">
        <v>0.18941669999999999</v>
      </c>
      <c r="AG98">
        <v>1.1390651999999997</v>
      </c>
      <c r="AH98">
        <v>0</v>
      </c>
      <c r="AI98">
        <v>0</v>
      </c>
      <c r="AJ98">
        <v>0</v>
      </c>
      <c r="AK98">
        <v>1.2152794500000001</v>
      </c>
      <c r="AL98">
        <v>0</v>
      </c>
      <c r="AM98">
        <v>0</v>
      </c>
      <c r="AN98">
        <v>1.0066683E-2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77.153941000000017</v>
      </c>
      <c r="BA98">
        <v>3.2944256832722512</v>
      </c>
      <c r="BB98">
        <f t="shared" si="1"/>
        <v>83.892325583239099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1.2139226117345287E-5</v>
      </c>
      <c r="L99">
        <f t="shared" si="2"/>
        <v>0</v>
      </c>
      <c r="M99">
        <f t="shared" si="2"/>
        <v>2.8880129081511434E-2</v>
      </c>
      <c r="N99">
        <f t="shared" si="2"/>
        <v>6.0831941455015096E-2</v>
      </c>
      <c r="O99">
        <f t="shared" si="2"/>
        <v>6.743505867567727E-2</v>
      </c>
      <c r="P99">
        <f t="shared" si="2"/>
        <v>1.7816200857995434E-4</v>
      </c>
      <c r="Q99">
        <f t="shared" si="2"/>
        <v>0</v>
      </c>
      <c r="R99">
        <f t="shared" si="2"/>
        <v>1.9018158772720082E-4</v>
      </c>
      <c r="S99">
        <f t="shared" si="2"/>
        <v>1.4002164701547431E-4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7.4832619499999968E-3</v>
      </c>
      <c r="AC99">
        <f t="shared" si="2"/>
        <v>4.3868449354999995E-3</v>
      </c>
      <c r="AD99">
        <f t="shared" si="2"/>
        <v>6.6035326349999863E-3</v>
      </c>
      <c r="AE99">
        <f t="shared" si="2"/>
        <v>1.1500157869200016E-2</v>
      </c>
      <c r="AF99">
        <f t="shared" si="2"/>
        <v>4.2155738899999984E-3</v>
      </c>
      <c r="AG99">
        <f t="shared" si="2"/>
        <v>2.7337564800000026E-2</v>
      </c>
      <c r="AH99">
        <f t="shared" si="2"/>
        <v>2.0517322499999997E-2</v>
      </c>
      <c r="AI99">
        <f t="shared" si="2"/>
        <v>2.4836808750000002E-3</v>
      </c>
      <c r="AJ99">
        <f t="shared" si="2"/>
        <v>0</v>
      </c>
      <c r="AK99">
        <f t="shared" si="2"/>
        <v>2.9166706799999952E-2</v>
      </c>
      <c r="AL99">
        <f t="shared" si="2"/>
        <v>0</v>
      </c>
      <c r="AM99">
        <f t="shared" si="2"/>
        <v>1.6095082695999998E-3</v>
      </c>
      <c r="AN99">
        <f t="shared" si="2"/>
        <v>2.4724383550000037E-4</v>
      </c>
      <c r="AO99">
        <f t="shared" si="2"/>
        <v>0</v>
      </c>
      <c r="AP99">
        <f t="shared" si="2"/>
        <v>0</v>
      </c>
      <c r="AQ99">
        <f t="shared" si="2"/>
        <v>1.4013999999999992E-2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1.8657539637499996</v>
      </c>
      <c r="BA99">
        <f t="shared" si="2"/>
        <v>8.0993677536460223E-2</v>
      </c>
      <c r="BB99">
        <f t="shared" si="1"/>
        <v>2.0719933182549832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6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0.56088000000000093</v>
      </c>
      <c r="BB3">
        <f>SUM(B3:AZ3)-BA3</f>
        <v>14.435919999999999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14.691782999999999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0.54947299999999899</v>
      </c>
      <c r="BB4">
        <f t="shared" ref="BB4:BB67" si="0">SUM(B4:AZ4)-BA4</f>
        <v>14.14231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0.56088000000000093</v>
      </c>
      <c r="BB5">
        <f t="shared" si="0"/>
        <v>14.435919999999999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12.804905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0.47890299999999897</v>
      </c>
      <c r="BB6">
        <f t="shared" si="0"/>
        <v>12.326002000000001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12.210789999999999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0.4566839999999992</v>
      </c>
      <c r="BB7">
        <f t="shared" si="0"/>
        <v>11.754106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11.570842000000001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0.43274900000000116</v>
      </c>
      <c r="BB8">
        <f t="shared" si="0"/>
        <v>11.138093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6.9909319999999999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0.26146099999999972</v>
      </c>
      <c r="BB9">
        <f t="shared" si="0"/>
        <v>6.7294710000000002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10.044454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0.37566299999999941</v>
      </c>
      <c r="BB10">
        <f t="shared" si="0"/>
        <v>9.6687910000000006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10.201409999999999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0.38153299999999923</v>
      </c>
      <c r="BB11">
        <f t="shared" si="0"/>
        <v>9.819877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13.317033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0.49805700000000108</v>
      </c>
      <c r="BB12">
        <f t="shared" si="0"/>
        <v>12.818975999999999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11.329453000000001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0.42372200000000149</v>
      </c>
      <c r="BB13">
        <f t="shared" si="0"/>
        <v>10.905730999999999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13.958682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0.52205499999999994</v>
      </c>
      <c r="BB14">
        <f t="shared" si="0"/>
        <v>13.436627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14.338630999999999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0.53626500000000021</v>
      </c>
      <c r="BB15">
        <f t="shared" si="0"/>
        <v>13.802365999999999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8.9691550000000007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0.33544600000000102</v>
      </c>
      <c r="BB16">
        <f t="shared" si="0"/>
        <v>8.6337089999999996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0.56088000000000093</v>
      </c>
      <c r="BB17">
        <f t="shared" si="0"/>
        <v>14.435919999999999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14.861712000000001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0.55582799999999999</v>
      </c>
      <c r="BB18">
        <f t="shared" si="0"/>
        <v>14.305884000000001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0.56088000000000093</v>
      </c>
      <c r="BB19">
        <f t="shared" si="0"/>
        <v>14.435919999999999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0.56088000000000093</v>
      </c>
      <c r="BB20">
        <f t="shared" si="0"/>
        <v>14.435919999999999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0.56088000000000093</v>
      </c>
      <c r="BB21">
        <f t="shared" si="0"/>
        <v>14.435919999999999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0.56088000000000093</v>
      </c>
      <c r="BB22">
        <f t="shared" si="0"/>
        <v>14.435919999999999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0.56088000000000093</v>
      </c>
      <c r="BB23">
        <f t="shared" si="0"/>
        <v>14.435919999999999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0.56088000000000093</v>
      </c>
      <c r="BB24">
        <f t="shared" si="0"/>
        <v>14.435919999999999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0.56088000000000093</v>
      </c>
      <c r="BB25">
        <f t="shared" si="0"/>
        <v>14.435919999999999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0.56088000000000093</v>
      </c>
      <c r="BB26">
        <f t="shared" si="0"/>
        <v>14.435919999999999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0.56088000000000093</v>
      </c>
      <c r="BB27">
        <f t="shared" si="0"/>
        <v>14.435919999999999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0.56088000000000093</v>
      </c>
      <c r="BB28">
        <f t="shared" si="0"/>
        <v>14.435919999999999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0.56088000000000093</v>
      </c>
      <c r="BB29">
        <f t="shared" si="0"/>
        <v>14.435919999999999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0.56088000000000093</v>
      </c>
      <c r="BB30">
        <f t="shared" si="0"/>
        <v>14.435919999999999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0.56088000000000093</v>
      </c>
      <c r="BB31">
        <f t="shared" si="0"/>
        <v>14.435919999999999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0.56088000000000093</v>
      </c>
      <c r="BB32">
        <f t="shared" si="0"/>
        <v>14.435919999999999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0.56088000000000093</v>
      </c>
      <c r="BB33">
        <f t="shared" si="0"/>
        <v>14.435919999999999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0.56088000000000093</v>
      </c>
      <c r="BB34">
        <f t="shared" si="0"/>
        <v>14.435919999999999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0.56088000000000093</v>
      </c>
      <c r="BB35">
        <f t="shared" si="0"/>
        <v>14.435919999999999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0.56088000000000093</v>
      </c>
      <c r="BB36">
        <f t="shared" si="0"/>
        <v>14.435919999999999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0.56088000000000093</v>
      </c>
      <c r="BB37">
        <f t="shared" si="0"/>
        <v>14.435919999999999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0.56088000000000093</v>
      </c>
      <c r="BB38">
        <f t="shared" si="0"/>
        <v>14.435919999999999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0.56088000000000093</v>
      </c>
      <c r="BB39">
        <f t="shared" si="0"/>
        <v>14.435919999999999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0.56088000000000093</v>
      </c>
      <c r="BB40">
        <f t="shared" si="0"/>
        <v>14.435919999999999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0.56088000000000093</v>
      </c>
      <c r="BB41">
        <f t="shared" si="0"/>
        <v>14.435919999999999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0.56088000000000093</v>
      </c>
      <c r="BB42">
        <f t="shared" si="0"/>
        <v>14.435919999999999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0.56088000000000093</v>
      </c>
      <c r="BB43">
        <f t="shared" si="0"/>
        <v>14.435919999999999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0.56088000000000093</v>
      </c>
      <c r="BB44">
        <f t="shared" si="0"/>
        <v>14.435919999999999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0.56088000000000093</v>
      </c>
      <c r="BB45">
        <f t="shared" si="0"/>
        <v>14.435919999999999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0.56088000000000093</v>
      </c>
      <c r="BB46">
        <f t="shared" si="0"/>
        <v>14.435919999999999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0.56088000000000093</v>
      </c>
      <c r="BB47">
        <f t="shared" si="0"/>
        <v>14.435919999999999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0.56088000000000093</v>
      </c>
      <c r="BB48">
        <f t="shared" si="0"/>
        <v>14.435919999999999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0.56088000000000093</v>
      </c>
      <c r="BB49">
        <f t="shared" si="0"/>
        <v>14.435919999999999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0.56088000000000093</v>
      </c>
      <c r="BB50">
        <f t="shared" si="0"/>
        <v>14.435919999999999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0.56088000000000093</v>
      </c>
      <c r="BB51">
        <f t="shared" si="0"/>
        <v>14.435919999999999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0.56088000000000093</v>
      </c>
      <c r="BB52">
        <f t="shared" si="0"/>
        <v>14.435919999999999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0.56088000000000093</v>
      </c>
      <c r="BB53">
        <f t="shared" si="0"/>
        <v>14.435919999999999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0.56088000000000093</v>
      </c>
      <c r="BB54">
        <f t="shared" si="0"/>
        <v>14.435919999999999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0.56088000000000093</v>
      </c>
      <c r="BB55">
        <f t="shared" si="0"/>
        <v>14.435919999999999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0.56088000000000093</v>
      </c>
      <c r="BB56">
        <f t="shared" si="0"/>
        <v>14.435919999999999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0.56088000000000093</v>
      </c>
      <c r="BB57">
        <f t="shared" si="0"/>
        <v>14.435919999999999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0.56088000000000093</v>
      </c>
      <c r="BB58">
        <f t="shared" si="0"/>
        <v>14.435919999999999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0.56088000000000093</v>
      </c>
      <c r="BB59">
        <f t="shared" si="0"/>
        <v>14.435919999999999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0.56088000000000093</v>
      </c>
      <c r="BB60">
        <f t="shared" si="0"/>
        <v>14.435919999999999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0.56088000000000093</v>
      </c>
      <c r="BB61">
        <f t="shared" si="0"/>
        <v>14.435919999999999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0.56088000000000093</v>
      </c>
      <c r="BB62">
        <f t="shared" si="0"/>
        <v>14.435919999999999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0.56088000000000093</v>
      </c>
      <c r="BB63">
        <f t="shared" si="0"/>
        <v>14.435919999999999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0.56088000000000093</v>
      </c>
      <c r="BB64">
        <f t="shared" si="0"/>
        <v>14.435919999999999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0.56088000000000093</v>
      </c>
      <c r="BB65">
        <f t="shared" si="0"/>
        <v>14.435919999999999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0.56088000000000093</v>
      </c>
      <c r="BB66">
        <f t="shared" si="0"/>
        <v>14.435919999999999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0.56088000000000093</v>
      </c>
      <c r="BB67">
        <f t="shared" si="0"/>
        <v>14.435919999999999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0.56088000000000093</v>
      </c>
      <c r="BB68">
        <f t="shared" ref="BB68:BB99" si="1">SUM(B68:AZ68)-BA68</f>
        <v>14.435919999999999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0.56088000000000093</v>
      </c>
      <c r="BB69">
        <f t="shared" si="1"/>
        <v>14.435919999999999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0.56088000000000093</v>
      </c>
      <c r="BB70">
        <f t="shared" si="1"/>
        <v>14.435919999999999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0.56088000000000093</v>
      </c>
      <c r="BB71">
        <f t="shared" si="1"/>
        <v>14.435919999999999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0.56088000000000093</v>
      </c>
      <c r="BB72">
        <f t="shared" si="1"/>
        <v>14.435919999999999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0.56088000000000093</v>
      </c>
      <c r="BB73">
        <f t="shared" si="1"/>
        <v>14.435919999999999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0.56088000000000093</v>
      </c>
      <c r="BB74">
        <f t="shared" si="1"/>
        <v>14.435919999999999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0.56088000000000093</v>
      </c>
      <c r="BB75">
        <f t="shared" si="1"/>
        <v>14.435919999999999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0.56088000000000093</v>
      </c>
      <c r="BB76">
        <f t="shared" si="1"/>
        <v>14.435919999999999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0.56088000000000093</v>
      </c>
      <c r="BB77">
        <f t="shared" si="1"/>
        <v>14.435919999999999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0.56088000000000093</v>
      </c>
      <c r="BB78">
        <f t="shared" si="1"/>
        <v>14.435919999999999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14.388078999999999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0.5381140000000002</v>
      </c>
      <c r="BB79">
        <f t="shared" si="1"/>
        <v>13.849964999999999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0.56088000000000093</v>
      </c>
      <c r="BB80">
        <f t="shared" si="1"/>
        <v>14.435919999999999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0.56088000000000093</v>
      </c>
      <c r="BB81">
        <f t="shared" si="1"/>
        <v>14.435919999999999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0.56088000000000093</v>
      </c>
      <c r="BB82">
        <f t="shared" si="1"/>
        <v>14.435919999999999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0.56088000000000093</v>
      </c>
      <c r="BB83">
        <f t="shared" si="1"/>
        <v>14.435919999999999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0.56088000000000093</v>
      </c>
      <c r="BB84">
        <f t="shared" si="1"/>
        <v>14.435919999999999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0.56088000000000093</v>
      </c>
      <c r="BB85">
        <f t="shared" si="1"/>
        <v>14.435919999999999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14.212619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0.53155199999999958</v>
      </c>
      <c r="BB86">
        <f t="shared" si="1"/>
        <v>13.681067000000001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0.56088000000000093</v>
      </c>
      <c r="BB87">
        <f t="shared" si="1"/>
        <v>14.435919999999999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0.56088000000000093</v>
      </c>
      <c r="BB88">
        <f t="shared" si="1"/>
        <v>14.435919999999999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0.56088000000000093</v>
      </c>
      <c r="BB89">
        <f t="shared" si="1"/>
        <v>14.435919999999999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0.56088000000000093</v>
      </c>
      <c r="BB90">
        <f t="shared" si="1"/>
        <v>14.435919999999999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0.56088000000000093</v>
      </c>
      <c r="BB91">
        <f t="shared" si="1"/>
        <v>14.435919999999999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0.56088000000000093</v>
      </c>
      <c r="BB92">
        <f t="shared" si="1"/>
        <v>14.435919999999999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13.565334999999999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0.5073439999999998</v>
      </c>
      <c r="BB93">
        <f t="shared" si="1"/>
        <v>13.057990999999999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0.56088000000000093</v>
      </c>
      <c r="BB94">
        <f t="shared" si="1"/>
        <v>14.435919999999999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0.56088000000000093</v>
      </c>
      <c r="BB95">
        <f t="shared" si="1"/>
        <v>14.435919999999999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0.56088000000000093</v>
      </c>
      <c r="BB96">
        <f t="shared" si="1"/>
        <v>14.435919999999999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0.56088000000000093</v>
      </c>
      <c r="BB97">
        <f t="shared" si="1"/>
        <v>14.435919999999999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0.56088000000000093</v>
      </c>
      <c r="BB98">
        <f t="shared" si="1"/>
        <v>14.435919999999999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0.34929995374999945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1.3063812249999994E-2</v>
      </c>
      <c r="BB99">
        <f t="shared" si="1"/>
        <v>0.33623614149999947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246.59</v>
      </c>
      <c r="L3" s="206">
        <v>0</v>
      </c>
      <c r="M3" s="206">
        <v>30.36</v>
      </c>
      <c r="N3" s="206">
        <v>49.94</v>
      </c>
      <c r="O3" s="206">
        <v>70.540000000000006</v>
      </c>
      <c r="P3" s="206">
        <v>21.97</v>
      </c>
      <c r="Q3" s="206">
        <v>0</v>
      </c>
      <c r="R3" s="206">
        <v>8.9600000000000009</v>
      </c>
      <c r="S3" s="206">
        <v>11.15</v>
      </c>
      <c r="T3" s="206">
        <v>0</v>
      </c>
      <c r="U3" s="206">
        <v>49.82</v>
      </c>
      <c r="V3" s="206">
        <v>8.76</v>
      </c>
      <c r="W3" s="206">
        <v>19.62</v>
      </c>
      <c r="X3" s="206">
        <v>62.37</v>
      </c>
      <c r="Y3" s="206">
        <v>0</v>
      </c>
      <c r="Z3" s="206">
        <v>117.66</v>
      </c>
      <c r="AA3" s="206">
        <v>38.14</v>
      </c>
      <c r="AB3" s="206">
        <v>0</v>
      </c>
      <c r="AC3" s="206">
        <v>14.86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84.02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246.59</v>
      </c>
      <c r="L4" s="206">
        <v>0</v>
      </c>
      <c r="M4" s="206">
        <v>30.36</v>
      </c>
      <c r="N4" s="206">
        <v>49.94</v>
      </c>
      <c r="O4" s="206">
        <v>70.540000000000006</v>
      </c>
      <c r="P4" s="206">
        <v>21.97</v>
      </c>
      <c r="Q4" s="206">
        <v>0</v>
      </c>
      <c r="R4" s="206">
        <v>8.9600000000000009</v>
      </c>
      <c r="S4" s="206">
        <v>11.15</v>
      </c>
      <c r="T4" s="206">
        <v>0</v>
      </c>
      <c r="U4" s="206">
        <v>49.82</v>
      </c>
      <c r="V4" s="206">
        <v>8.76</v>
      </c>
      <c r="W4" s="206">
        <v>19.62</v>
      </c>
      <c r="X4" s="206">
        <v>62.37</v>
      </c>
      <c r="Y4" s="206">
        <v>0</v>
      </c>
      <c r="Z4" s="206">
        <v>117.66</v>
      </c>
      <c r="AA4" s="206">
        <v>38.14</v>
      </c>
      <c r="AB4" s="206">
        <v>0</v>
      </c>
      <c r="AC4" s="206">
        <v>14.86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84.02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246.59</v>
      </c>
      <c r="L5" s="206">
        <v>0</v>
      </c>
      <c r="M5" s="206">
        <v>30.36</v>
      </c>
      <c r="N5" s="206">
        <v>49.94</v>
      </c>
      <c r="O5" s="206">
        <v>70.540000000000006</v>
      </c>
      <c r="P5" s="206">
        <v>21.97</v>
      </c>
      <c r="Q5" s="206">
        <v>0</v>
      </c>
      <c r="R5" s="206">
        <v>8.9600000000000009</v>
      </c>
      <c r="S5" s="206">
        <v>11.15</v>
      </c>
      <c r="T5" s="206">
        <v>0</v>
      </c>
      <c r="U5" s="206">
        <v>49.82</v>
      </c>
      <c r="V5" s="206">
        <v>8.76</v>
      </c>
      <c r="W5" s="206">
        <v>19.62</v>
      </c>
      <c r="X5" s="206">
        <v>62.37</v>
      </c>
      <c r="Y5" s="206">
        <v>0</v>
      </c>
      <c r="Z5" s="206">
        <v>117.66</v>
      </c>
      <c r="AA5" s="206">
        <v>38.14</v>
      </c>
      <c r="AB5" s="206">
        <v>0</v>
      </c>
      <c r="AC5" s="206">
        <v>14.86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84.02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246.59</v>
      </c>
      <c r="L6" s="206">
        <v>0</v>
      </c>
      <c r="M6" s="206">
        <v>30.36</v>
      </c>
      <c r="N6" s="206">
        <v>49.94</v>
      </c>
      <c r="O6" s="206">
        <v>70.540000000000006</v>
      </c>
      <c r="P6" s="206">
        <v>21.97</v>
      </c>
      <c r="Q6" s="206">
        <v>0</v>
      </c>
      <c r="R6" s="206">
        <v>8.9600000000000009</v>
      </c>
      <c r="S6" s="206">
        <v>11.15</v>
      </c>
      <c r="T6" s="206">
        <v>0</v>
      </c>
      <c r="U6" s="206">
        <v>49.82</v>
      </c>
      <c r="V6" s="206">
        <v>8.76</v>
      </c>
      <c r="W6" s="206">
        <v>19.62</v>
      </c>
      <c r="X6" s="206">
        <v>62.37</v>
      </c>
      <c r="Y6" s="206">
        <v>0</v>
      </c>
      <c r="Z6" s="206">
        <v>117.66</v>
      </c>
      <c r="AA6" s="206">
        <v>38.14</v>
      </c>
      <c r="AB6" s="206">
        <v>0</v>
      </c>
      <c r="AC6" s="206">
        <v>14.86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84.02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246.59</v>
      </c>
      <c r="L7" s="206">
        <v>0</v>
      </c>
      <c r="M7" s="206">
        <v>30.36</v>
      </c>
      <c r="N7" s="206">
        <v>49.94</v>
      </c>
      <c r="O7" s="206">
        <v>70.540000000000006</v>
      </c>
      <c r="P7" s="206">
        <v>21.97</v>
      </c>
      <c r="Q7" s="206">
        <v>0</v>
      </c>
      <c r="R7" s="206">
        <v>8.9600000000000009</v>
      </c>
      <c r="S7" s="206">
        <v>11.15</v>
      </c>
      <c r="T7" s="206">
        <v>0</v>
      </c>
      <c r="U7" s="206">
        <v>49.82</v>
      </c>
      <c r="V7" s="206">
        <v>8.76</v>
      </c>
      <c r="W7" s="206">
        <v>19.62</v>
      </c>
      <c r="X7" s="206">
        <v>62.37</v>
      </c>
      <c r="Y7" s="206">
        <v>0</v>
      </c>
      <c r="Z7" s="206">
        <v>117.66</v>
      </c>
      <c r="AA7" s="206">
        <v>38.14</v>
      </c>
      <c r="AB7" s="206">
        <v>0</v>
      </c>
      <c r="AC7" s="206">
        <v>14.86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84.02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246.59</v>
      </c>
      <c r="L8" s="206">
        <v>0</v>
      </c>
      <c r="M8" s="206">
        <v>30.36</v>
      </c>
      <c r="N8" s="206">
        <v>49.94</v>
      </c>
      <c r="O8" s="206">
        <v>70.540000000000006</v>
      </c>
      <c r="P8" s="206">
        <v>21.97</v>
      </c>
      <c r="Q8" s="206">
        <v>0</v>
      </c>
      <c r="R8" s="206">
        <v>8.9600000000000009</v>
      </c>
      <c r="S8" s="206">
        <v>11.15</v>
      </c>
      <c r="T8" s="206">
        <v>0</v>
      </c>
      <c r="U8" s="206">
        <v>49.82</v>
      </c>
      <c r="V8" s="206">
        <v>8.76</v>
      </c>
      <c r="W8" s="206">
        <v>19.62</v>
      </c>
      <c r="X8" s="206">
        <v>62.37</v>
      </c>
      <c r="Y8" s="206">
        <v>0</v>
      </c>
      <c r="Z8" s="206">
        <v>117.66</v>
      </c>
      <c r="AA8" s="206">
        <v>38.14</v>
      </c>
      <c r="AB8" s="206">
        <v>0</v>
      </c>
      <c r="AC8" s="206">
        <v>14.86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84.02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246.59</v>
      </c>
      <c r="L9" s="206">
        <v>0</v>
      </c>
      <c r="M9" s="206">
        <v>30.36</v>
      </c>
      <c r="N9" s="206">
        <v>49.94</v>
      </c>
      <c r="O9" s="206">
        <v>70.540000000000006</v>
      </c>
      <c r="P9" s="206">
        <v>21.97</v>
      </c>
      <c r="Q9" s="206">
        <v>0</v>
      </c>
      <c r="R9" s="206">
        <v>8.9600000000000009</v>
      </c>
      <c r="S9" s="206">
        <v>11.15</v>
      </c>
      <c r="T9" s="206">
        <v>0</v>
      </c>
      <c r="U9" s="206">
        <v>49.82</v>
      </c>
      <c r="V9" s="206">
        <v>8.76</v>
      </c>
      <c r="W9" s="206">
        <v>19.62</v>
      </c>
      <c r="X9" s="206">
        <v>62.37</v>
      </c>
      <c r="Y9" s="206">
        <v>0</v>
      </c>
      <c r="Z9" s="206">
        <v>117.66</v>
      </c>
      <c r="AA9" s="206">
        <v>38.14</v>
      </c>
      <c r="AB9" s="206">
        <v>0</v>
      </c>
      <c r="AC9" s="206">
        <v>14.86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84.02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246.59</v>
      </c>
      <c r="L10" s="206">
        <v>0</v>
      </c>
      <c r="M10" s="206">
        <v>30.36</v>
      </c>
      <c r="N10" s="206">
        <v>49.94</v>
      </c>
      <c r="O10" s="206">
        <v>70.540000000000006</v>
      </c>
      <c r="P10" s="206">
        <v>21.97</v>
      </c>
      <c r="Q10" s="206">
        <v>0</v>
      </c>
      <c r="R10" s="206">
        <v>8.9600000000000009</v>
      </c>
      <c r="S10" s="206">
        <v>11.15</v>
      </c>
      <c r="T10" s="206">
        <v>0</v>
      </c>
      <c r="U10" s="206">
        <v>49.82</v>
      </c>
      <c r="V10" s="206">
        <v>8.76</v>
      </c>
      <c r="W10" s="206">
        <v>19.62</v>
      </c>
      <c r="X10" s="206">
        <v>62.37</v>
      </c>
      <c r="Y10" s="206">
        <v>0</v>
      </c>
      <c r="Z10" s="206">
        <v>117.66</v>
      </c>
      <c r="AA10" s="206">
        <v>38.14</v>
      </c>
      <c r="AB10" s="206">
        <v>0</v>
      </c>
      <c r="AC10" s="206">
        <v>14.86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84.02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237.37</v>
      </c>
      <c r="L11" s="206">
        <v>0</v>
      </c>
      <c r="M11" s="206">
        <v>30.69</v>
      </c>
      <c r="N11" s="206">
        <v>49.94</v>
      </c>
      <c r="O11" s="206">
        <v>70.540000000000006</v>
      </c>
      <c r="P11" s="206">
        <v>21.97</v>
      </c>
      <c r="Q11" s="206">
        <v>0</v>
      </c>
      <c r="R11" s="206">
        <v>8.6300000000000008</v>
      </c>
      <c r="S11" s="206">
        <v>10.73</v>
      </c>
      <c r="T11" s="206">
        <v>0</v>
      </c>
      <c r="U11" s="206">
        <v>49.82</v>
      </c>
      <c r="V11" s="206">
        <v>8.76</v>
      </c>
      <c r="W11" s="206">
        <v>19.62</v>
      </c>
      <c r="X11" s="206">
        <v>62.37</v>
      </c>
      <c r="Y11" s="206">
        <v>0</v>
      </c>
      <c r="Z11" s="206">
        <v>117.66</v>
      </c>
      <c r="AA11" s="206">
        <v>38.14</v>
      </c>
      <c r="AB11" s="206">
        <v>0</v>
      </c>
      <c r="AC11" s="206">
        <v>14.86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84.02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205.04</v>
      </c>
      <c r="L12" s="206">
        <v>0</v>
      </c>
      <c r="M12" s="206">
        <v>30.69</v>
      </c>
      <c r="N12" s="206">
        <v>49.94</v>
      </c>
      <c r="O12" s="206">
        <v>70.540000000000006</v>
      </c>
      <c r="P12" s="206">
        <v>21.97</v>
      </c>
      <c r="Q12" s="206">
        <v>0</v>
      </c>
      <c r="R12" s="206">
        <v>3.85</v>
      </c>
      <c r="S12" s="206">
        <v>4.8099999999999996</v>
      </c>
      <c r="T12" s="206">
        <v>0</v>
      </c>
      <c r="U12" s="206">
        <v>49.82</v>
      </c>
      <c r="V12" s="206">
        <v>8.76</v>
      </c>
      <c r="W12" s="206">
        <v>19.62</v>
      </c>
      <c r="X12" s="206">
        <v>62.37</v>
      </c>
      <c r="Y12" s="206">
        <v>0</v>
      </c>
      <c r="Z12" s="206">
        <v>117.66</v>
      </c>
      <c r="AA12" s="206">
        <v>38.14</v>
      </c>
      <c r="AB12" s="206">
        <v>0</v>
      </c>
      <c r="AC12" s="206">
        <v>14.86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84.02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243.54</v>
      </c>
      <c r="L13" s="206">
        <v>0</v>
      </c>
      <c r="M13" s="206">
        <v>30.69</v>
      </c>
      <c r="N13" s="206">
        <v>49.94</v>
      </c>
      <c r="O13" s="206">
        <v>70.540000000000006</v>
      </c>
      <c r="P13" s="206">
        <v>21.97</v>
      </c>
      <c r="Q13" s="206">
        <v>0</v>
      </c>
      <c r="R13" s="206">
        <v>3.85</v>
      </c>
      <c r="S13" s="206">
        <v>4.8099999999999996</v>
      </c>
      <c r="T13" s="206">
        <v>0</v>
      </c>
      <c r="U13" s="206">
        <v>49.82</v>
      </c>
      <c r="V13" s="206">
        <v>8.76</v>
      </c>
      <c r="W13" s="206">
        <v>19.62</v>
      </c>
      <c r="X13" s="206">
        <v>62.37</v>
      </c>
      <c r="Y13" s="206">
        <v>0</v>
      </c>
      <c r="Z13" s="206">
        <v>117.66</v>
      </c>
      <c r="AA13" s="206">
        <v>38.14</v>
      </c>
      <c r="AB13" s="206">
        <v>0</v>
      </c>
      <c r="AC13" s="206">
        <v>14.86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84.02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213.7</v>
      </c>
      <c r="L14" s="206">
        <v>0</v>
      </c>
      <c r="M14" s="206">
        <v>30.69</v>
      </c>
      <c r="N14" s="206">
        <v>49.94</v>
      </c>
      <c r="O14" s="206">
        <v>70.540000000000006</v>
      </c>
      <c r="P14" s="206">
        <v>21.97</v>
      </c>
      <c r="Q14" s="206">
        <v>0</v>
      </c>
      <c r="R14" s="206">
        <v>3.85</v>
      </c>
      <c r="S14" s="206">
        <v>4.8099999999999996</v>
      </c>
      <c r="T14" s="206">
        <v>0</v>
      </c>
      <c r="U14" s="206">
        <v>49.82</v>
      </c>
      <c r="V14" s="206">
        <v>8.76</v>
      </c>
      <c r="W14" s="206">
        <v>19.62</v>
      </c>
      <c r="X14" s="206">
        <v>62.37</v>
      </c>
      <c r="Y14" s="206">
        <v>0</v>
      </c>
      <c r="Z14" s="206">
        <v>117.66</v>
      </c>
      <c r="AA14" s="206">
        <v>38.14</v>
      </c>
      <c r="AB14" s="206">
        <v>0</v>
      </c>
      <c r="AC14" s="206">
        <v>14.86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84.02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205.71</v>
      </c>
      <c r="L15" s="206">
        <v>0</v>
      </c>
      <c r="M15" s="206">
        <v>30.69</v>
      </c>
      <c r="N15" s="206">
        <v>49.94</v>
      </c>
      <c r="O15" s="206">
        <v>70.540000000000006</v>
      </c>
      <c r="P15" s="206">
        <v>21.97</v>
      </c>
      <c r="Q15" s="206">
        <v>0</v>
      </c>
      <c r="R15" s="206">
        <v>3.85</v>
      </c>
      <c r="S15" s="206">
        <v>4.8099999999999996</v>
      </c>
      <c r="T15" s="206">
        <v>0</v>
      </c>
      <c r="U15" s="206">
        <v>49.82</v>
      </c>
      <c r="V15" s="206">
        <v>1.93</v>
      </c>
      <c r="W15" s="206">
        <v>19.62</v>
      </c>
      <c r="X15" s="206">
        <v>62.37</v>
      </c>
      <c r="Y15" s="206">
        <v>0</v>
      </c>
      <c r="Z15" s="206">
        <v>117.66</v>
      </c>
      <c r="AA15" s="206">
        <v>38.14</v>
      </c>
      <c r="AB15" s="206">
        <v>0</v>
      </c>
      <c r="AC15" s="206">
        <v>14.86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84.02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205.71</v>
      </c>
      <c r="L16" s="206">
        <v>0</v>
      </c>
      <c r="M16" s="206">
        <v>30.69</v>
      </c>
      <c r="N16" s="206">
        <v>49.94</v>
      </c>
      <c r="O16" s="206">
        <v>70.540000000000006</v>
      </c>
      <c r="P16" s="206">
        <v>21.97</v>
      </c>
      <c r="Q16" s="206">
        <v>0</v>
      </c>
      <c r="R16" s="206">
        <v>3.85</v>
      </c>
      <c r="S16" s="206">
        <v>4.8099999999999996</v>
      </c>
      <c r="T16" s="206">
        <v>0</v>
      </c>
      <c r="U16" s="206">
        <v>49.82</v>
      </c>
      <c r="V16" s="206">
        <v>1.93</v>
      </c>
      <c r="W16" s="206">
        <v>19.62</v>
      </c>
      <c r="X16" s="206">
        <v>62.37</v>
      </c>
      <c r="Y16" s="206">
        <v>0</v>
      </c>
      <c r="Z16" s="206">
        <v>117.66</v>
      </c>
      <c r="AA16" s="206">
        <v>38.14</v>
      </c>
      <c r="AB16" s="206">
        <v>0</v>
      </c>
      <c r="AC16" s="206">
        <v>14.86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84.02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205.71</v>
      </c>
      <c r="L17" s="206">
        <v>0</v>
      </c>
      <c r="M17" s="206">
        <v>30.69</v>
      </c>
      <c r="N17" s="206">
        <v>49.94</v>
      </c>
      <c r="O17" s="206">
        <v>70.540000000000006</v>
      </c>
      <c r="P17" s="206">
        <v>21.97</v>
      </c>
      <c r="Q17" s="206">
        <v>0</v>
      </c>
      <c r="R17" s="206">
        <v>3.85</v>
      </c>
      <c r="S17" s="206">
        <v>4.8099999999999996</v>
      </c>
      <c r="T17" s="206">
        <v>0</v>
      </c>
      <c r="U17" s="206">
        <v>49.82</v>
      </c>
      <c r="V17" s="206">
        <v>1.93</v>
      </c>
      <c r="W17" s="206">
        <v>19.62</v>
      </c>
      <c r="X17" s="206">
        <v>62.37</v>
      </c>
      <c r="Y17" s="206">
        <v>0</v>
      </c>
      <c r="Z17" s="206">
        <v>117.66</v>
      </c>
      <c r="AA17" s="206">
        <v>38.14</v>
      </c>
      <c r="AB17" s="206">
        <v>0</v>
      </c>
      <c r="AC17" s="206">
        <v>14.86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84.02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205.71</v>
      </c>
      <c r="L18" s="206">
        <v>0</v>
      </c>
      <c r="M18" s="206">
        <v>30.69</v>
      </c>
      <c r="N18" s="206">
        <v>49.94</v>
      </c>
      <c r="O18" s="206">
        <v>70.540000000000006</v>
      </c>
      <c r="P18" s="206">
        <v>21.97</v>
      </c>
      <c r="Q18" s="206">
        <v>0</v>
      </c>
      <c r="R18" s="206">
        <v>3.85</v>
      </c>
      <c r="S18" s="206">
        <v>4.8099999999999996</v>
      </c>
      <c r="T18" s="206">
        <v>0</v>
      </c>
      <c r="U18" s="206">
        <v>49.82</v>
      </c>
      <c r="V18" s="206">
        <v>1.93</v>
      </c>
      <c r="W18" s="206">
        <v>19.62</v>
      </c>
      <c r="X18" s="206">
        <v>62.37</v>
      </c>
      <c r="Y18" s="206">
        <v>0</v>
      </c>
      <c r="Z18" s="206">
        <v>117.66</v>
      </c>
      <c r="AA18" s="206">
        <v>38.14</v>
      </c>
      <c r="AB18" s="206">
        <v>0</v>
      </c>
      <c r="AC18" s="206">
        <v>14.86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84.02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205.71</v>
      </c>
      <c r="L19" s="206">
        <v>0</v>
      </c>
      <c r="M19" s="206">
        <v>30.69</v>
      </c>
      <c r="N19" s="206">
        <v>49.94</v>
      </c>
      <c r="O19" s="206">
        <v>70.540000000000006</v>
      </c>
      <c r="P19" s="206">
        <v>21.97</v>
      </c>
      <c r="Q19" s="206">
        <v>0</v>
      </c>
      <c r="R19" s="206">
        <v>3.85</v>
      </c>
      <c r="S19" s="206">
        <v>4.8099999999999996</v>
      </c>
      <c r="T19" s="206">
        <v>0</v>
      </c>
      <c r="U19" s="206">
        <v>49.82</v>
      </c>
      <c r="V19" s="206">
        <v>1.93</v>
      </c>
      <c r="W19" s="206">
        <v>19.62</v>
      </c>
      <c r="X19" s="206">
        <v>62.37</v>
      </c>
      <c r="Y19" s="206">
        <v>0</v>
      </c>
      <c r="Z19" s="206">
        <v>117.66</v>
      </c>
      <c r="AA19" s="206">
        <v>38.14</v>
      </c>
      <c r="AB19" s="206">
        <v>0</v>
      </c>
      <c r="AC19" s="206">
        <v>14.86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84.02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205.71</v>
      </c>
      <c r="L20" s="206">
        <v>0</v>
      </c>
      <c r="M20" s="206">
        <v>30.69</v>
      </c>
      <c r="N20" s="206">
        <v>49.94</v>
      </c>
      <c r="O20" s="206">
        <v>70.540000000000006</v>
      </c>
      <c r="P20" s="206">
        <v>21.97</v>
      </c>
      <c r="Q20" s="206">
        <v>0</v>
      </c>
      <c r="R20" s="206">
        <v>3.85</v>
      </c>
      <c r="S20" s="206">
        <v>4.8099999999999996</v>
      </c>
      <c r="T20" s="206">
        <v>0</v>
      </c>
      <c r="U20" s="206">
        <v>49.82</v>
      </c>
      <c r="V20" s="206">
        <v>1.93</v>
      </c>
      <c r="W20" s="206">
        <v>19.62</v>
      </c>
      <c r="X20" s="206">
        <v>62.37</v>
      </c>
      <c r="Y20" s="206">
        <v>0</v>
      </c>
      <c r="Z20" s="206">
        <v>117.66</v>
      </c>
      <c r="AA20" s="206">
        <v>38.14</v>
      </c>
      <c r="AB20" s="206">
        <v>0</v>
      </c>
      <c r="AC20" s="206">
        <v>14.86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84.02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205.71</v>
      </c>
      <c r="L21" s="206">
        <v>0</v>
      </c>
      <c r="M21" s="206">
        <v>30.69</v>
      </c>
      <c r="N21" s="206">
        <v>49.94</v>
      </c>
      <c r="O21" s="206">
        <v>70.540000000000006</v>
      </c>
      <c r="P21" s="206">
        <v>21.97</v>
      </c>
      <c r="Q21" s="206">
        <v>0</v>
      </c>
      <c r="R21" s="206">
        <v>3.85</v>
      </c>
      <c r="S21" s="206">
        <v>4.8099999999999996</v>
      </c>
      <c r="T21" s="206">
        <v>0</v>
      </c>
      <c r="U21" s="206">
        <v>49.82</v>
      </c>
      <c r="V21" s="206">
        <v>1.93</v>
      </c>
      <c r="W21" s="206">
        <v>19.62</v>
      </c>
      <c r="X21" s="206">
        <v>62.37</v>
      </c>
      <c r="Y21" s="206">
        <v>0</v>
      </c>
      <c r="Z21" s="206">
        <v>117.66</v>
      </c>
      <c r="AA21" s="206">
        <v>38.14</v>
      </c>
      <c r="AB21" s="206">
        <v>0</v>
      </c>
      <c r="AC21" s="206">
        <v>14.86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84.02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205.71</v>
      </c>
      <c r="L22" s="206">
        <v>0</v>
      </c>
      <c r="M22" s="206">
        <v>30.69</v>
      </c>
      <c r="N22" s="206">
        <v>49.94</v>
      </c>
      <c r="O22" s="206">
        <v>70.540000000000006</v>
      </c>
      <c r="P22" s="206">
        <v>21.97</v>
      </c>
      <c r="Q22" s="206">
        <v>0</v>
      </c>
      <c r="R22" s="206">
        <v>3.85</v>
      </c>
      <c r="S22" s="206">
        <v>4.8099999999999996</v>
      </c>
      <c r="T22" s="206">
        <v>0</v>
      </c>
      <c r="U22" s="206">
        <v>49.82</v>
      </c>
      <c r="V22" s="206">
        <v>1.93</v>
      </c>
      <c r="W22" s="206">
        <v>19.62</v>
      </c>
      <c r="X22" s="206">
        <v>62.37</v>
      </c>
      <c r="Y22" s="206">
        <v>0</v>
      </c>
      <c r="Z22" s="206">
        <v>117.66</v>
      </c>
      <c r="AA22" s="206">
        <v>38.14</v>
      </c>
      <c r="AB22" s="206">
        <v>0</v>
      </c>
      <c r="AC22" s="206">
        <v>14.86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84.02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205.7</v>
      </c>
      <c r="L23" s="206">
        <v>0</v>
      </c>
      <c r="M23" s="206">
        <v>30.69</v>
      </c>
      <c r="N23" s="206">
        <v>49.94</v>
      </c>
      <c r="O23" s="206">
        <v>70.540000000000006</v>
      </c>
      <c r="P23" s="206">
        <v>21.12</v>
      </c>
      <c r="Q23" s="206">
        <v>0</v>
      </c>
      <c r="R23" s="206">
        <v>3.85</v>
      </c>
      <c r="S23" s="206">
        <v>4.8099999999999996</v>
      </c>
      <c r="T23" s="206">
        <v>0</v>
      </c>
      <c r="U23" s="206">
        <v>49.82</v>
      </c>
      <c r="V23" s="206">
        <v>1.93</v>
      </c>
      <c r="W23" s="206">
        <v>19.62</v>
      </c>
      <c r="X23" s="206">
        <v>62.37</v>
      </c>
      <c r="Y23" s="206">
        <v>0</v>
      </c>
      <c r="Z23" s="206">
        <v>117.66</v>
      </c>
      <c r="AA23" s="206">
        <v>38.14</v>
      </c>
      <c r="AB23" s="206">
        <v>0</v>
      </c>
      <c r="AC23" s="206">
        <v>14.86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84.02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205.7</v>
      </c>
      <c r="L24" s="206">
        <v>0</v>
      </c>
      <c r="M24" s="206">
        <v>30.69</v>
      </c>
      <c r="N24" s="206">
        <v>49.94</v>
      </c>
      <c r="O24" s="206">
        <v>70.540000000000006</v>
      </c>
      <c r="P24" s="206">
        <v>21.12</v>
      </c>
      <c r="Q24" s="206">
        <v>0</v>
      </c>
      <c r="R24" s="206">
        <v>3.85</v>
      </c>
      <c r="S24" s="206">
        <v>4.8099999999999996</v>
      </c>
      <c r="T24" s="206">
        <v>0</v>
      </c>
      <c r="U24" s="206">
        <v>49.82</v>
      </c>
      <c r="V24" s="206">
        <v>1.93</v>
      </c>
      <c r="W24" s="206">
        <v>19.62</v>
      </c>
      <c r="X24" s="206">
        <v>62.37</v>
      </c>
      <c r="Y24" s="206">
        <v>0</v>
      </c>
      <c r="Z24" s="206">
        <v>117.66</v>
      </c>
      <c r="AA24" s="206">
        <v>38.14</v>
      </c>
      <c r="AB24" s="206">
        <v>0</v>
      </c>
      <c r="AC24" s="206">
        <v>14.86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84.02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246.59</v>
      </c>
      <c r="L25" s="206">
        <v>0</v>
      </c>
      <c r="M25" s="206">
        <v>30.69</v>
      </c>
      <c r="N25" s="206">
        <v>49.94</v>
      </c>
      <c r="O25" s="206">
        <v>70.540000000000006</v>
      </c>
      <c r="P25" s="206">
        <v>21.12</v>
      </c>
      <c r="Q25" s="206">
        <v>0</v>
      </c>
      <c r="R25" s="206">
        <v>3.85</v>
      </c>
      <c r="S25" s="206">
        <v>4.8099999999999996</v>
      </c>
      <c r="T25" s="206">
        <v>0</v>
      </c>
      <c r="U25" s="206">
        <v>49.82</v>
      </c>
      <c r="V25" s="206">
        <v>8.06</v>
      </c>
      <c r="W25" s="206">
        <v>19.62</v>
      </c>
      <c r="X25" s="206">
        <v>62.37</v>
      </c>
      <c r="Y25" s="206">
        <v>0</v>
      </c>
      <c r="Z25" s="206">
        <v>117.66</v>
      </c>
      <c r="AA25" s="206">
        <v>38.14</v>
      </c>
      <c r="AB25" s="206">
        <v>0</v>
      </c>
      <c r="AC25" s="206">
        <v>14.86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79.59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246.59</v>
      </c>
      <c r="L26" s="206">
        <v>0</v>
      </c>
      <c r="M26" s="206">
        <v>30.69</v>
      </c>
      <c r="N26" s="206">
        <v>49.94</v>
      </c>
      <c r="O26" s="206">
        <v>70.540000000000006</v>
      </c>
      <c r="P26" s="206">
        <v>21.12</v>
      </c>
      <c r="Q26" s="206">
        <v>0</v>
      </c>
      <c r="R26" s="206">
        <v>3.85</v>
      </c>
      <c r="S26" s="206">
        <v>4.8099999999999996</v>
      </c>
      <c r="T26" s="206">
        <v>0</v>
      </c>
      <c r="U26" s="206">
        <v>49.82</v>
      </c>
      <c r="V26" s="206">
        <v>8.76</v>
      </c>
      <c r="W26" s="206">
        <v>19.62</v>
      </c>
      <c r="X26" s="206">
        <v>62.37</v>
      </c>
      <c r="Y26" s="206">
        <v>0</v>
      </c>
      <c r="Z26" s="206">
        <v>117.66</v>
      </c>
      <c r="AA26" s="206">
        <v>38.14</v>
      </c>
      <c r="AB26" s="206">
        <v>0</v>
      </c>
      <c r="AC26" s="206">
        <v>14.86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79.59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246.59</v>
      </c>
      <c r="L27" s="206">
        <v>0</v>
      </c>
      <c r="M27" s="206">
        <v>30.69</v>
      </c>
      <c r="N27" s="206">
        <v>49.94</v>
      </c>
      <c r="O27" s="206">
        <v>70.540000000000006</v>
      </c>
      <c r="P27" s="206">
        <v>21.12</v>
      </c>
      <c r="Q27" s="206">
        <v>0</v>
      </c>
      <c r="R27" s="206">
        <v>8.9600000000000009</v>
      </c>
      <c r="S27" s="206">
        <v>11.15</v>
      </c>
      <c r="T27" s="206">
        <v>0</v>
      </c>
      <c r="U27" s="206">
        <v>49.82</v>
      </c>
      <c r="V27" s="206">
        <v>8.48</v>
      </c>
      <c r="W27" s="206">
        <v>19.62</v>
      </c>
      <c r="X27" s="206">
        <v>62.37</v>
      </c>
      <c r="Y27" s="206">
        <v>0</v>
      </c>
      <c r="Z27" s="206">
        <v>117.66</v>
      </c>
      <c r="AA27" s="206">
        <v>38.14</v>
      </c>
      <c r="AB27" s="206">
        <v>0</v>
      </c>
      <c r="AC27" s="206">
        <v>14.86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75.989999999999995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4.96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246.59</v>
      </c>
      <c r="L28" s="206">
        <v>0</v>
      </c>
      <c r="M28" s="206">
        <v>30.69</v>
      </c>
      <c r="N28" s="206">
        <v>49.94</v>
      </c>
      <c r="O28" s="206">
        <v>70.540000000000006</v>
      </c>
      <c r="P28" s="206">
        <v>21.12</v>
      </c>
      <c r="Q28" s="206">
        <v>0</v>
      </c>
      <c r="R28" s="206">
        <v>8.9600000000000009</v>
      </c>
      <c r="S28" s="206">
        <v>11.15</v>
      </c>
      <c r="T28" s="206">
        <v>0</v>
      </c>
      <c r="U28" s="206">
        <v>49.82</v>
      </c>
      <c r="V28" s="206">
        <v>8.48</v>
      </c>
      <c r="W28" s="206">
        <v>19.62</v>
      </c>
      <c r="X28" s="206">
        <v>62.37</v>
      </c>
      <c r="Y28" s="206">
        <v>0</v>
      </c>
      <c r="Z28" s="206">
        <v>117.66</v>
      </c>
      <c r="AA28" s="206">
        <v>38.14</v>
      </c>
      <c r="AB28" s="206">
        <v>0</v>
      </c>
      <c r="AC28" s="206">
        <v>14.86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75.989999999999995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10.32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246.59</v>
      </c>
      <c r="L29" s="206">
        <v>0</v>
      </c>
      <c r="M29" s="206">
        <v>30.69</v>
      </c>
      <c r="N29" s="206">
        <v>49.94</v>
      </c>
      <c r="O29" s="206">
        <v>70.540000000000006</v>
      </c>
      <c r="P29" s="206">
        <v>21.11</v>
      </c>
      <c r="Q29" s="206">
        <v>0</v>
      </c>
      <c r="R29" s="206">
        <v>8.9600000000000009</v>
      </c>
      <c r="S29" s="206">
        <v>11.15</v>
      </c>
      <c r="T29" s="206">
        <v>0</v>
      </c>
      <c r="U29" s="206">
        <v>49.82</v>
      </c>
      <c r="V29" s="206">
        <v>8.4700000000000006</v>
      </c>
      <c r="W29" s="206">
        <v>19.62</v>
      </c>
      <c r="X29" s="206">
        <v>62.37</v>
      </c>
      <c r="Y29" s="206">
        <v>0</v>
      </c>
      <c r="Z29" s="206">
        <v>117.66</v>
      </c>
      <c r="AA29" s="206">
        <v>38.14</v>
      </c>
      <c r="AB29" s="206">
        <v>0</v>
      </c>
      <c r="AC29" s="206">
        <v>14.86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75.989999999999995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21.27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246.59</v>
      </c>
      <c r="L30" s="206">
        <v>0</v>
      </c>
      <c r="M30" s="206">
        <v>30.69</v>
      </c>
      <c r="N30" s="206">
        <v>49.94</v>
      </c>
      <c r="O30" s="206">
        <v>70.540000000000006</v>
      </c>
      <c r="P30" s="206">
        <v>21.11</v>
      </c>
      <c r="Q30" s="206">
        <v>0</v>
      </c>
      <c r="R30" s="206">
        <v>8.9600000000000009</v>
      </c>
      <c r="S30" s="206">
        <v>11.15</v>
      </c>
      <c r="T30" s="206">
        <v>0</v>
      </c>
      <c r="U30" s="206">
        <v>49.82</v>
      </c>
      <c r="V30" s="206">
        <v>8.4700000000000006</v>
      </c>
      <c r="W30" s="206">
        <v>19.62</v>
      </c>
      <c r="X30" s="206">
        <v>62.37</v>
      </c>
      <c r="Y30" s="206">
        <v>0</v>
      </c>
      <c r="Z30" s="206">
        <v>117.66</v>
      </c>
      <c r="AA30" s="206">
        <v>38.14</v>
      </c>
      <c r="AB30" s="206">
        <v>0</v>
      </c>
      <c r="AC30" s="206">
        <v>14.86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75.989999999999995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35.979999999999997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246.59</v>
      </c>
      <c r="L31" s="206">
        <v>0</v>
      </c>
      <c r="M31" s="206">
        <v>30.69</v>
      </c>
      <c r="N31" s="206">
        <v>49.94</v>
      </c>
      <c r="O31" s="206">
        <v>70.540000000000006</v>
      </c>
      <c r="P31" s="206">
        <v>21.11</v>
      </c>
      <c r="Q31" s="206">
        <v>0</v>
      </c>
      <c r="R31" s="206">
        <v>8.9600000000000009</v>
      </c>
      <c r="S31" s="206">
        <v>11.15</v>
      </c>
      <c r="T31" s="206">
        <v>0</v>
      </c>
      <c r="U31" s="206">
        <v>49.82</v>
      </c>
      <c r="V31" s="206">
        <v>8.5299999999999994</v>
      </c>
      <c r="W31" s="206">
        <v>19.62</v>
      </c>
      <c r="X31" s="206">
        <v>62.37</v>
      </c>
      <c r="Y31" s="206">
        <v>0</v>
      </c>
      <c r="Z31" s="206">
        <v>117.66</v>
      </c>
      <c r="AA31" s="206">
        <v>38.14</v>
      </c>
      <c r="AB31" s="206">
        <v>0</v>
      </c>
      <c r="AC31" s="206">
        <v>14.21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75.989999999999995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38.5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246.59</v>
      </c>
      <c r="L32" s="206">
        <v>0</v>
      </c>
      <c r="M32" s="206">
        <v>30.69</v>
      </c>
      <c r="N32" s="206">
        <v>49.94</v>
      </c>
      <c r="O32" s="206">
        <v>70.540000000000006</v>
      </c>
      <c r="P32" s="206">
        <v>21.11</v>
      </c>
      <c r="Q32" s="206">
        <v>0</v>
      </c>
      <c r="R32" s="206">
        <v>8.9600000000000009</v>
      </c>
      <c r="S32" s="206">
        <v>11.15</v>
      </c>
      <c r="T32" s="206">
        <v>0</v>
      </c>
      <c r="U32" s="206">
        <v>49.82</v>
      </c>
      <c r="V32" s="206">
        <v>8.5299999999999994</v>
      </c>
      <c r="W32" s="206">
        <v>19.62</v>
      </c>
      <c r="X32" s="206">
        <v>62.37</v>
      </c>
      <c r="Y32" s="206">
        <v>0</v>
      </c>
      <c r="Z32" s="206">
        <v>117.66</v>
      </c>
      <c r="AA32" s="206">
        <v>38.14</v>
      </c>
      <c r="AB32" s="206">
        <v>0</v>
      </c>
      <c r="AC32" s="206">
        <v>14.21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75.989999999999995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38.5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246.59</v>
      </c>
      <c r="L33" s="206">
        <v>0</v>
      </c>
      <c r="M33" s="206">
        <v>30.69</v>
      </c>
      <c r="N33" s="206">
        <v>49.94</v>
      </c>
      <c r="O33" s="206">
        <v>70.540000000000006</v>
      </c>
      <c r="P33" s="206">
        <v>21.11</v>
      </c>
      <c r="Q33" s="206">
        <v>0</v>
      </c>
      <c r="R33" s="206">
        <v>8.9600000000000009</v>
      </c>
      <c r="S33" s="206">
        <v>11.15</v>
      </c>
      <c r="T33" s="206">
        <v>0</v>
      </c>
      <c r="U33" s="206">
        <v>49.82</v>
      </c>
      <c r="V33" s="206">
        <v>8.76</v>
      </c>
      <c r="W33" s="206">
        <v>19.62</v>
      </c>
      <c r="X33" s="206">
        <v>62.37</v>
      </c>
      <c r="Y33" s="206">
        <v>0</v>
      </c>
      <c r="Z33" s="206">
        <v>117.66</v>
      </c>
      <c r="AA33" s="206">
        <v>38.14</v>
      </c>
      <c r="AB33" s="206">
        <v>0</v>
      </c>
      <c r="AC33" s="206">
        <v>6.04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75.989999999999995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38.5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246.59</v>
      </c>
      <c r="L34" s="206">
        <v>0</v>
      </c>
      <c r="M34" s="206">
        <v>30.69</v>
      </c>
      <c r="N34" s="206">
        <v>49.94</v>
      </c>
      <c r="O34" s="206">
        <v>70.540000000000006</v>
      </c>
      <c r="P34" s="206">
        <v>21.11</v>
      </c>
      <c r="Q34" s="206">
        <v>0</v>
      </c>
      <c r="R34" s="206">
        <v>8.9600000000000009</v>
      </c>
      <c r="S34" s="206">
        <v>11.15</v>
      </c>
      <c r="T34" s="206">
        <v>0</v>
      </c>
      <c r="U34" s="206">
        <v>49.82</v>
      </c>
      <c r="V34" s="206">
        <v>8.76</v>
      </c>
      <c r="W34" s="206">
        <v>19.62</v>
      </c>
      <c r="X34" s="206">
        <v>62.37</v>
      </c>
      <c r="Y34" s="206">
        <v>0</v>
      </c>
      <c r="Z34" s="206">
        <v>117.66</v>
      </c>
      <c r="AA34" s="206">
        <v>38.14</v>
      </c>
      <c r="AB34" s="206">
        <v>0</v>
      </c>
      <c r="AC34" s="206">
        <v>6.04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75.989999999999995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38.5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246.59</v>
      </c>
      <c r="L35" s="206">
        <v>0</v>
      </c>
      <c r="M35" s="206">
        <v>30.69</v>
      </c>
      <c r="N35" s="206">
        <v>49.94</v>
      </c>
      <c r="O35" s="206">
        <v>70.540000000000006</v>
      </c>
      <c r="P35" s="206">
        <v>21.11</v>
      </c>
      <c r="Q35" s="206">
        <v>0</v>
      </c>
      <c r="R35" s="206">
        <v>8.9600000000000009</v>
      </c>
      <c r="S35" s="206">
        <v>11.15</v>
      </c>
      <c r="T35" s="206">
        <v>0</v>
      </c>
      <c r="U35" s="206">
        <v>49.82</v>
      </c>
      <c r="V35" s="206">
        <v>8.76</v>
      </c>
      <c r="W35" s="206">
        <v>19.62</v>
      </c>
      <c r="X35" s="206">
        <v>62.37</v>
      </c>
      <c r="Y35" s="206">
        <v>0</v>
      </c>
      <c r="Z35" s="206">
        <v>117.66</v>
      </c>
      <c r="AA35" s="206">
        <v>38.14</v>
      </c>
      <c r="AB35" s="206">
        <v>0</v>
      </c>
      <c r="AC35" s="206">
        <v>14.21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75.989999999999995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43.5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246.59</v>
      </c>
      <c r="L36" s="206">
        <v>0</v>
      </c>
      <c r="M36" s="206">
        <v>30.69</v>
      </c>
      <c r="N36" s="206">
        <v>49.94</v>
      </c>
      <c r="O36" s="206">
        <v>70.540000000000006</v>
      </c>
      <c r="P36" s="206">
        <v>21.11</v>
      </c>
      <c r="Q36" s="206">
        <v>0</v>
      </c>
      <c r="R36" s="206">
        <v>8.9600000000000009</v>
      </c>
      <c r="S36" s="206">
        <v>11.15</v>
      </c>
      <c r="T36" s="206">
        <v>0</v>
      </c>
      <c r="U36" s="206">
        <v>49.82</v>
      </c>
      <c r="V36" s="206">
        <v>8.76</v>
      </c>
      <c r="W36" s="206">
        <v>19.62</v>
      </c>
      <c r="X36" s="206">
        <v>62.37</v>
      </c>
      <c r="Y36" s="206">
        <v>0</v>
      </c>
      <c r="Z36" s="206">
        <v>117.66</v>
      </c>
      <c r="AA36" s="206">
        <v>38.14</v>
      </c>
      <c r="AB36" s="206">
        <v>0</v>
      </c>
      <c r="AC36" s="206">
        <v>14.21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75.989999999999995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43.5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246.59</v>
      </c>
      <c r="L37" s="206">
        <v>0</v>
      </c>
      <c r="M37" s="206">
        <v>30.69</v>
      </c>
      <c r="N37" s="206">
        <v>49.94</v>
      </c>
      <c r="O37" s="206">
        <v>70.540000000000006</v>
      </c>
      <c r="P37" s="206">
        <v>21.11</v>
      </c>
      <c r="Q37" s="206">
        <v>0</v>
      </c>
      <c r="R37" s="206">
        <v>8.9600000000000009</v>
      </c>
      <c r="S37" s="206">
        <v>11.15</v>
      </c>
      <c r="T37" s="206">
        <v>0</v>
      </c>
      <c r="U37" s="206">
        <v>49.82</v>
      </c>
      <c r="V37" s="206">
        <v>8.76</v>
      </c>
      <c r="W37" s="206">
        <v>19.62</v>
      </c>
      <c r="X37" s="206">
        <v>62.37</v>
      </c>
      <c r="Y37" s="206">
        <v>0</v>
      </c>
      <c r="Z37" s="206">
        <v>117.66</v>
      </c>
      <c r="AA37" s="206">
        <v>38.14</v>
      </c>
      <c r="AB37" s="206">
        <v>0</v>
      </c>
      <c r="AC37" s="206">
        <v>14.21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75.989999999999995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43.5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246.59</v>
      </c>
      <c r="L38" s="206">
        <v>0</v>
      </c>
      <c r="M38" s="206">
        <v>30.69</v>
      </c>
      <c r="N38" s="206">
        <v>49.94</v>
      </c>
      <c r="O38" s="206">
        <v>70.540000000000006</v>
      </c>
      <c r="P38" s="206">
        <v>21.11</v>
      </c>
      <c r="Q38" s="206">
        <v>0</v>
      </c>
      <c r="R38" s="206">
        <v>8.9600000000000009</v>
      </c>
      <c r="S38" s="206">
        <v>11.15</v>
      </c>
      <c r="T38" s="206">
        <v>0</v>
      </c>
      <c r="U38" s="206">
        <v>49.82</v>
      </c>
      <c r="V38" s="206">
        <v>8.76</v>
      </c>
      <c r="W38" s="206">
        <v>19.62</v>
      </c>
      <c r="X38" s="206">
        <v>62.37</v>
      </c>
      <c r="Y38" s="206">
        <v>0</v>
      </c>
      <c r="Z38" s="206">
        <v>117.66</v>
      </c>
      <c r="AA38" s="206">
        <v>38.14</v>
      </c>
      <c r="AB38" s="206">
        <v>0</v>
      </c>
      <c r="AC38" s="206">
        <v>14.21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75.989999999999995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43.5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206.96</v>
      </c>
      <c r="L39" s="206">
        <v>0</v>
      </c>
      <c r="M39" s="206">
        <v>30.69</v>
      </c>
      <c r="N39" s="206">
        <v>49.94</v>
      </c>
      <c r="O39" s="206">
        <v>70.540000000000006</v>
      </c>
      <c r="P39" s="206">
        <v>21.97</v>
      </c>
      <c r="Q39" s="206">
        <v>0</v>
      </c>
      <c r="R39" s="206">
        <v>2.89</v>
      </c>
      <c r="S39" s="206">
        <v>3.85</v>
      </c>
      <c r="T39" s="206">
        <v>0</v>
      </c>
      <c r="U39" s="206">
        <v>49.82</v>
      </c>
      <c r="V39" s="206">
        <v>8.76</v>
      </c>
      <c r="W39" s="206">
        <v>19.62</v>
      </c>
      <c r="X39" s="206">
        <v>62.37</v>
      </c>
      <c r="Y39" s="206">
        <v>0</v>
      </c>
      <c r="Z39" s="206">
        <v>117.66</v>
      </c>
      <c r="AA39" s="206">
        <v>38.14</v>
      </c>
      <c r="AB39" s="206">
        <v>0</v>
      </c>
      <c r="AC39" s="206">
        <v>14.21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75.989999999999995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43.5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206.96</v>
      </c>
      <c r="L40" s="206">
        <v>0</v>
      </c>
      <c r="M40" s="206">
        <v>30.69</v>
      </c>
      <c r="N40" s="206">
        <v>49.94</v>
      </c>
      <c r="O40" s="206">
        <v>70.540000000000006</v>
      </c>
      <c r="P40" s="206">
        <v>21.97</v>
      </c>
      <c r="Q40" s="206">
        <v>0</v>
      </c>
      <c r="R40" s="206">
        <v>2.89</v>
      </c>
      <c r="S40" s="206">
        <v>3.85</v>
      </c>
      <c r="T40" s="206">
        <v>0</v>
      </c>
      <c r="U40" s="206">
        <v>49.82</v>
      </c>
      <c r="V40" s="206">
        <v>8.76</v>
      </c>
      <c r="W40" s="206">
        <v>19.62</v>
      </c>
      <c r="X40" s="206">
        <v>62.37</v>
      </c>
      <c r="Y40" s="206">
        <v>0</v>
      </c>
      <c r="Z40" s="206">
        <v>117.66</v>
      </c>
      <c r="AA40" s="206">
        <v>38.14</v>
      </c>
      <c r="AB40" s="206">
        <v>0</v>
      </c>
      <c r="AC40" s="206">
        <v>14.21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75.989999999999995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43.5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206.96</v>
      </c>
      <c r="L41" s="206">
        <v>0</v>
      </c>
      <c r="M41" s="206">
        <v>30.69</v>
      </c>
      <c r="N41" s="206">
        <v>49.94</v>
      </c>
      <c r="O41" s="206">
        <v>70.540000000000006</v>
      </c>
      <c r="P41" s="206">
        <v>21.97</v>
      </c>
      <c r="Q41" s="206">
        <v>0</v>
      </c>
      <c r="R41" s="206">
        <v>2.89</v>
      </c>
      <c r="S41" s="206">
        <v>3.85</v>
      </c>
      <c r="T41" s="206">
        <v>0</v>
      </c>
      <c r="U41" s="206">
        <v>49.82</v>
      </c>
      <c r="V41" s="206">
        <v>8.76</v>
      </c>
      <c r="W41" s="206">
        <v>19.62</v>
      </c>
      <c r="X41" s="206">
        <v>62.37</v>
      </c>
      <c r="Y41" s="206">
        <v>0</v>
      </c>
      <c r="Z41" s="206">
        <v>117.66</v>
      </c>
      <c r="AA41" s="206">
        <v>38.14</v>
      </c>
      <c r="AB41" s="206">
        <v>0</v>
      </c>
      <c r="AC41" s="206">
        <v>6.04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75.989999999999995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43.5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206.96</v>
      </c>
      <c r="L42" s="206">
        <v>0</v>
      </c>
      <c r="M42" s="206">
        <v>30.69</v>
      </c>
      <c r="N42" s="206">
        <v>49.94</v>
      </c>
      <c r="O42" s="206">
        <v>70.540000000000006</v>
      </c>
      <c r="P42" s="206">
        <v>21.97</v>
      </c>
      <c r="Q42" s="206">
        <v>0</v>
      </c>
      <c r="R42" s="206">
        <v>2.89</v>
      </c>
      <c r="S42" s="206">
        <v>3.85</v>
      </c>
      <c r="T42" s="206">
        <v>0</v>
      </c>
      <c r="U42" s="206">
        <v>49.82</v>
      </c>
      <c r="V42" s="206">
        <v>8.76</v>
      </c>
      <c r="W42" s="206">
        <v>19.62</v>
      </c>
      <c r="X42" s="206">
        <v>62.37</v>
      </c>
      <c r="Y42" s="206">
        <v>0</v>
      </c>
      <c r="Z42" s="206">
        <v>117.66</v>
      </c>
      <c r="AA42" s="206">
        <v>38.14</v>
      </c>
      <c r="AB42" s="206">
        <v>0</v>
      </c>
      <c r="AC42" s="206">
        <v>14.21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75.989999999999995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43.5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206.96</v>
      </c>
      <c r="L43" s="206">
        <v>0</v>
      </c>
      <c r="M43" s="206">
        <v>30.69</v>
      </c>
      <c r="N43" s="206">
        <v>49.94</v>
      </c>
      <c r="O43" s="206">
        <v>70.540000000000006</v>
      </c>
      <c r="P43" s="206">
        <v>21.97</v>
      </c>
      <c r="Q43" s="206">
        <v>0</v>
      </c>
      <c r="R43" s="206">
        <v>2.89</v>
      </c>
      <c r="S43" s="206">
        <v>3.85</v>
      </c>
      <c r="T43" s="206">
        <v>0</v>
      </c>
      <c r="U43" s="206">
        <v>49.82</v>
      </c>
      <c r="V43" s="206">
        <v>8.76</v>
      </c>
      <c r="W43" s="206">
        <v>19.62</v>
      </c>
      <c r="X43" s="206">
        <v>62.37</v>
      </c>
      <c r="Y43" s="206">
        <v>0</v>
      </c>
      <c r="Z43" s="206">
        <v>117.66</v>
      </c>
      <c r="AA43" s="206">
        <v>38.14</v>
      </c>
      <c r="AB43" s="206">
        <v>0</v>
      </c>
      <c r="AC43" s="206">
        <v>14.21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75.989999999999995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43.5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206.96</v>
      </c>
      <c r="L44" s="206">
        <v>0</v>
      </c>
      <c r="M44" s="206">
        <v>30.69</v>
      </c>
      <c r="N44" s="206">
        <v>49.94</v>
      </c>
      <c r="O44" s="206">
        <v>70.540000000000006</v>
      </c>
      <c r="P44" s="206">
        <v>21.97</v>
      </c>
      <c r="Q44" s="206">
        <v>0</v>
      </c>
      <c r="R44" s="206">
        <v>2.89</v>
      </c>
      <c r="S44" s="206">
        <v>3.85</v>
      </c>
      <c r="T44" s="206">
        <v>0</v>
      </c>
      <c r="U44" s="206">
        <v>49.82</v>
      </c>
      <c r="V44" s="206">
        <v>8.76</v>
      </c>
      <c r="W44" s="206">
        <v>19.62</v>
      </c>
      <c r="X44" s="206">
        <v>62.37</v>
      </c>
      <c r="Y44" s="206">
        <v>0</v>
      </c>
      <c r="Z44" s="206">
        <v>117.66</v>
      </c>
      <c r="AA44" s="206">
        <v>38.14</v>
      </c>
      <c r="AB44" s="206">
        <v>0</v>
      </c>
      <c r="AC44" s="206">
        <v>14.21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75.989999999999995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43.5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206.96</v>
      </c>
      <c r="L45" s="206">
        <v>0</v>
      </c>
      <c r="M45" s="206">
        <v>30.69</v>
      </c>
      <c r="N45" s="206">
        <v>49.94</v>
      </c>
      <c r="O45" s="206">
        <v>70.540000000000006</v>
      </c>
      <c r="P45" s="206">
        <v>22.97</v>
      </c>
      <c r="Q45" s="206">
        <v>0</v>
      </c>
      <c r="R45" s="206">
        <v>2.89</v>
      </c>
      <c r="S45" s="206">
        <v>3.85</v>
      </c>
      <c r="T45" s="206">
        <v>0</v>
      </c>
      <c r="U45" s="206">
        <v>49.82</v>
      </c>
      <c r="V45" s="206">
        <v>8.76</v>
      </c>
      <c r="W45" s="206">
        <v>19.62</v>
      </c>
      <c r="X45" s="206">
        <v>62.37</v>
      </c>
      <c r="Y45" s="206">
        <v>0</v>
      </c>
      <c r="Z45" s="206">
        <v>117.66</v>
      </c>
      <c r="AA45" s="206">
        <v>38.14</v>
      </c>
      <c r="AB45" s="206">
        <v>0</v>
      </c>
      <c r="AC45" s="206">
        <v>14.21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75.989999999999995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43.5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206.96</v>
      </c>
      <c r="L46" s="206">
        <v>0</v>
      </c>
      <c r="M46" s="206">
        <v>30.69</v>
      </c>
      <c r="N46" s="206">
        <v>49.94</v>
      </c>
      <c r="O46" s="206">
        <v>70.540000000000006</v>
      </c>
      <c r="P46" s="206">
        <v>23.11</v>
      </c>
      <c r="Q46" s="206">
        <v>0</v>
      </c>
      <c r="R46" s="206">
        <v>2.89</v>
      </c>
      <c r="S46" s="206">
        <v>3.85</v>
      </c>
      <c r="T46" s="206">
        <v>0</v>
      </c>
      <c r="U46" s="206">
        <v>49.82</v>
      </c>
      <c r="V46" s="206">
        <v>8.76</v>
      </c>
      <c r="W46" s="206">
        <v>19.62</v>
      </c>
      <c r="X46" s="206">
        <v>62.37</v>
      </c>
      <c r="Y46" s="206">
        <v>0</v>
      </c>
      <c r="Z46" s="206">
        <v>117.66</v>
      </c>
      <c r="AA46" s="206">
        <v>38.14</v>
      </c>
      <c r="AB46" s="206">
        <v>0</v>
      </c>
      <c r="AC46" s="206">
        <v>14.21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75.989999999999995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43.5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245.46</v>
      </c>
      <c r="L47" s="206">
        <v>0</v>
      </c>
      <c r="M47" s="206">
        <v>30.69</v>
      </c>
      <c r="N47" s="206">
        <v>49.94</v>
      </c>
      <c r="O47" s="206">
        <v>70.540000000000006</v>
      </c>
      <c r="P47" s="206">
        <v>23.11</v>
      </c>
      <c r="Q47" s="206">
        <v>0</v>
      </c>
      <c r="R47" s="206">
        <v>8.9600000000000009</v>
      </c>
      <c r="S47" s="206">
        <v>11.15</v>
      </c>
      <c r="T47" s="206">
        <v>0</v>
      </c>
      <c r="U47" s="206">
        <v>49.82</v>
      </c>
      <c r="V47" s="206">
        <v>8.76</v>
      </c>
      <c r="W47" s="206">
        <v>19.62</v>
      </c>
      <c r="X47" s="206">
        <v>62.37</v>
      </c>
      <c r="Y47" s="206">
        <v>0</v>
      </c>
      <c r="Z47" s="206">
        <v>117.66</v>
      </c>
      <c r="AA47" s="206">
        <v>38.14</v>
      </c>
      <c r="AB47" s="206">
        <v>0</v>
      </c>
      <c r="AC47" s="206">
        <v>14.21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75.989999999999995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43.5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245.46</v>
      </c>
      <c r="L48" s="206">
        <v>0</v>
      </c>
      <c r="M48" s="206">
        <v>30.69</v>
      </c>
      <c r="N48" s="206">
        <v>49.94</v>
      </c>
      <c r="O48" s="206">
        <v>70.540000000000006</v>
      </c>
      <c r="P48" s="206">
        <v>23.11</v>
      </c>
      <c r="Q48" s="206">
        <v>0</v>
      </c>
      <c r="R48" s="206">
        <v>8.9600000000000009</v>
      </c>
      <c r="S48" s="206">
        <v>11.15</v>
      </c>
      <c r="T48" s="206">
        <v>0</v>
      </c>
      <c r="U48" s="206">
        <v>49.82</v>
      </c>
      <c r="V48" s="206">
        <v>8.76</v>
      </c>
      <c r="W48" s="206">
        <v>19.62</v>
      </c>
      <c r="X48" s="206">
        <v>62.37</v>
      </c>
      <c r="Y48" s="206">
        <v>0</v>
      </c>
      <c r="Z48" s="206">
        <v>117.66</v>
      </c>
      <c r="AA48" s="206">
        <v>38.14</v>
      </c>
      <c r="AB48" s="206">
        <v>0</v>
      </c>
      <c r="AC48" s="206">
        <v>14.21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75.989999999999995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43.5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245.46</v>
      </c>
      <c r="L49" s="206">
        <v>0</v>
      </c>
      <c r="M49" s="206">
        <v>30.69</v>
      </c>
      <c r="N49" s="206">
        <v>49.94</v>
      </c>
      <c r="O49" s="206">
        <v>70.540000000000006</v>
      </c>
      <c r="P49" s="206">
        <v>23.11</v>
      </c>
      <c r="Q49" s="206">
        <v>0</v>
      </c>
      <c r="R49" s="206">
        <v>8.9600000000000009</v>
      </c>
      <c r="S49" s="206">
        <v>11.15</v>
      </c>
      <c r="T49" s="206">
        <v>0</v>
      </c>
      <c r="U49" s="206">
        <v>49.82</v>
      </c>
      <c r="V49" s="206">
        <v>8.8699999999999992</v>
      </c>
      <c r="W49" s="206">
        <v>19.62</v>
      </c>
      <c r="X49" s="206">
        <v>62.37</v>
      </c>
      <c r="Y49" s="206">
        <v>0</v>
      </c>
      <c r="Z49" s="206">
        <v>117.66</v>
      </c>
      <c r="AA49" s="206">
        <v>38.14</v>
      </c>
      <c r="AB49" s="206">
        <v>0</v>
      </c>
      <c r="AC49" s="206">
        <v>14.21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75.989999999999995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43.5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245.46</v>
      </c>
      <c r="L50" s="206">
        <v>0</v>
      </c>
      <c r="M50" s="206">
        <v>30.69</v>
      </c>
      <c r="N50" s="206">
        <v>49.94</v>
      </c>
      <c r="O50" s="206">
        <v>70.540000000000006</v>
      </c>
      <c r="P50" s="206">
        <v>23.11</v>
      </c>
      <c r="Q50" s="206">
        <v>0</v>
      </c>
      <c r="R50" s="206">
        <v>8.9600000000000009</v>
      </c>
      <c r="S50" s="206">
        <v>11.15</v>
      </c>
      <c r="T50" s="206">
        <v>0</v>
      </c>
      <c r="U50" s="206">
        <v>49.82</v>
      </c>
      <c r="V50" s="206">
        <v>8.76</v>
      </c>
      <c r="W50" s="206">
        <v>19.62</v>
      </c>
      <c r="X50" s="206">
        <v>62.37</v>
      </c>
      <c r="Y50" s="206">
        <v>0</v>
      </c>
      <c r="Z50" s="206">
        <v>117.66</v>
      </c>
      <c r="AA50" s="206">
        <v>38.14</v>
      </c>
      <c r="AB50" s="206">
        <v>0</v>
      </c>
      <c r="AC50" s="206">
        <v>14.21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75.989999999999995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43.5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245.46</v>
      </c>
      <c r="L51" s="206">
        <v>0</v>
      </c>
      <c r="M51" s="206">
        <v>30.69</v>
      </c>
      <c r="N51" s="206">
        <v>49.94</v>
      </c>
      <c r="O51" s="206">
        <v>70.540000000000006</v>
      </c>
      <c r="P51" s="206">
        <v>23.11</v>
      </c>
      <c r="Q51" s="206">
        <v>0</v>
      </c>
      <c r="R51" s="206">
        <v>3.7</v>
      </c>
      <c r="S51" s="206">
        <v>4.4400000000000004</v>
      </c>
      <c r="T51" s="206">
        <v>0</v>
      </c>
      <c r="U51" s="206">
        <v>47.9</v>
      </c>
      <c r="V51" s="206">
        <v>8.76</v>
      </c>
      <c r="W51" s="206">
        <v>19.62</v>
      </c>
      <c r="X51" s="206">
        <v>62.37</v>
      </c>
      <c r="Y51" s="206">
        <v>0</v>
      </c>
      <c r="Z51" s="206">
        <v>117.66</v>
      </c>
      <c r="AA51" s="206">
        <v>38.14</v>
      </c>
      <c r="AB51" s="206">
        <v>0</v>
      </c>
      <c r="AC51" s="206">
        <v>13.57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82.26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43.5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245.46</v>
      </c>
      <c r="L52" s="206">
        <v>0</v>
      </c>
      <c r="M52" s="206">
        <v>30.69</v>
      </c>
      <c r="N52" s="206">
        <v>49.94</v>
      </c>
      <c r="O52" s="206">
        <v>70.540000000000006</v>
      </c>
      <c r="P52" s="206">
        <v>23.11</v>
      </c>
      <c r="Q52" s="206">
        <v>0</v>
      </c>
      <c r="R52" s="206">
        <v>0.56000000000000005</v>
      </c>
      <c r="S52" s="206">
        <v>0.26</v>
      </c>
      <c r="T52" s="206">
        <v>0</v>
      </c>
      <c r="U52" s="206">
        <v>45.97</v>
      </c>
      <c r="V52" s="206">
        <v>8.76</v>
      </c>
      <c r="W52" s="206">
        <v>19.62</v>
      </c>
      <c r="X52" s="206">
        <v>62.37</v>
      </c>
      <c r="Y52" s="206">
        <v>0</v>
      </c>
      <c r="Z52" s="206">
        <v>117.66</v>
      </c>
      <c r="AA52" s="206">
        <v>38.14</v>
      </c>
      <c r="AB52" s="206">
        <v>0</v>
      </c>
      <c r="AC52" s="206">
        <v>13.57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82.26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43.5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245.46</v>
      </c>
      <c r="L53" s="206">
        <v>0</v>
      </c>
      <c r="M53" s="206">
        <v>30.69</v>
      </c>
      <c r="N53" s="206">
        <v>49.94</v>
      </c>
      <c r="O53" s="206">
        <v>70.540000000000006</v>
      </c>
      <c r="P53" s="206">
        <v>23.11</v>
      </c>
      <c r="Q53" s="206">
        <v>0</v>
      </c>
      <c r="R53" s="206">
        <v>0.26</v>
      </c>
      <c r="S53" s="206">
        <v>0</v>
      </c>
      <c r="T53" s="206">
        <v>0</v>
      </c>
      <c r="U53" s="206">
        <v>44.97</v>
      </c>
      <c r="V53" s="206">
        <v>8.76</v>
      </c>
      <c r="W53" s="206">
        <v>19.62</v>
      </c>
      <c r="X53" s="206">
        <v>62.37</v>
      </c>
      <c r="Y53" s="206">
        <v>0</v>
      </c>
      <c r="Z53" s="206">
        <v>117.66</v>
      </c>
      <c r="AA53" s="206">
        <v>38.14</v>
      </c>
      <c r="AB53" s="206">
        <v>0</v>
      </c>
      <c r="AC53" s="206">
        <v>13.57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82.26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43.5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245.46</v>
      </c>
      <c r="L54" s="206">
        <v>0</v>
      </c>
      <c r="M54" s="206">
        <v>30.69</v>
      </c>
      <c r="N54" s="206">
        <v>49.94</v>
      </c>
      <c r="O54" s="206">
        <v>70.540000000000006</v>
      </c>
      <c r="P54" s="206">
        <v>23.11</v>
      </c>
      <c r="Q54" s="206">
        <v>0</v>
      </c>
      <c r="R54" s="206">
        <v>1.32</v>
      </c>
      <c r="S54" s="206">
        <v>0</v>
      </c>
      <c r="T54" s="206">
        <v>0</v>
      </c>
      <c r="U54" s="206">
        <v>44.97</v>
      </c>
      <c r="V54" s="206">
        <v>8.76</v>
      </c>
      <c r="W54" s="206">
        <v>19.62</v>
      </c>
      <c r="X54" s="206">
        <v>62.37</v>
      </c>
      <c r="Y54" s="206">
        <v>0</v>
      </c>
      <c r="Z54" s="206">
        <v>117.66</v>
      </c>
      <c r="AA54" s="206">
        <v>38.14</v>
      </c>
      <c r="AB54" s="206">
        <v>0</v>
      </c>
      <c r="AC54" s="206">
        <v>13.57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82.26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43.5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245.46</v>
      </c>
      <c r="L55" s="206">
        <v>0</v>
      </c>
      <c r="M55" s="206">
        <v>30.69</v>
      </c>
      <c r="N55" s="206">
        <v>49.94</v>
      </c>
      <c r="O55" s="206">
        <v>70.540000000000006</v>
      </c>
      <c r="P55" s="206">
        <v>23.11</v>
      </c>
      <c r="Q55" s="206">
        <v>0</v>
      </c>
      <c r="R55" s="206">
        <v>1.54</v>
      </c>
      <c r="S55" s="206">
        <v>1.43</v>
      </c>
      <c r="T55" s="206">
        <v>0</v>
      </c>
      <c r="U55" s="206">
        <v>44.97</v>
      </c>
      <c r="V55" s="206">
        <v>8.76</v>
      </c>
      <c r="W55" s="206">
        <v>19.62</v>
      </c>
      <c r="X55" s="206">
        <v>62.37</v>
      </c>
      <c r="Y55" s="206">
        <v>0</v>
      </c>
      <c r="Z55" s="206">
        <v>117.66</v>
      </c>
      <c r="AA55" s="206">
        <v>38.14</v>
      </c>
      <c r="AB55" s="206">
        <v>0</v>
      </c>
      <c r="AC55" s="206">
        <v>13.57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84.02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43.5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245.46</v>
      </c>
      <c r="L56" s="206">
        <v>0</v>
      </c>
      <c r="M56" s="206">
        <v>30.69</v>
      </c>
      <c r="N56" s="206">
        <v>49.94</v>
      </c>
      <c r="O56" s="206">
        <v>70.540000000000006</v>
      </c>
      <c r="P56" s="206">
        <v>23.11</v>
      </c>
      <c r="Q56" s="206">
        <v>0</v>
      </c>
      <c r="R56" s="206">
        <v>1.54</v>
      </c>
      <c r="S56" s="206">
        <v>1.43</v>
      </c>
      <c r="T56" s="206">
        <v>0</v>
      </c>
      <c r="U56" s="206">
        <v>44.97</v>
      </c>
      <c r="V56" s="206">
        <v>8.76</v>
      </c>
      <c r="W56" s="206">
        <v>19.62</v>
      </c>
      <c r="X56" s="206">
        <v>62.37</v>
      </c>
      <c r="Y56" s="206">
        <v>0</v>
      </c>
      <c r="Z56" s="206">
        <v>117.66</v>
      </c>
      <c r="AA56" s="206">
        <v>38.14</v>
      </c>
      <c r="AB56" s="206">
        <v>0</v>
      </c>
      <c r="AC56" s="206">
        <v>13.57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84.02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43.5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245.47</v>
      </c>
      <c r="L57" s="206">
        <v>0</v>
      </c>
      <c r="M57" s="206">
        <v>30.69</v>
      </c>
      <c r="N57" s="206">
        <v>49.94</v>
      </c>
      <c r="O57" s="206">
        <v>70.540000000000006</v>
      </c>
      <c r="P57" s="206">
        <v>23.26</v>
      </c>
      <c r="Q57" s="206">
        <v>0</v>
      </c>
      <c r="R57" s="206">
        <v>1.54</v>
      </c>
      <c r="S57" s="206">
        <v>1.43</v>
      </c>
      <c r="T57" s="206">
        <v>0</v>
      </c>
      <c r="U57" s="206">
        <v>44.97</v>
      </c>
      <c r="V57" s="206">
        <v>8.76</v>
      </c>
      <c r="W57" s="206">
        <v>19.62</v>
      </c>
      <c r="X57" s="206">
        <v>62.37</v>
      </c>
      <c r="Y57" s="206">
        <v>0</v>
      </c>
      <c r="Z57" s="206">
        <v>117.66</v>
      </c>
      <c r="AA57" s="206">
        <v>38.14</v>
      </c>
      <c r="AB57" s="206">
        <v>0</v>
      </c>
      <c r="AC57" s="206">
        <v>13.57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84.02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43.5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245.47</v>
      </c>
      <c r="L58" s="206">
        <v>0</v>
      </c>
      <c r="M58" s="206">
        <v>30.69</v>
      </c>
      <c r="N58" s="206">
        <v>49.94</v>
      </c>
      <c r="O58" s="206">
        <v>70.540000000000006</v>
      </c>
      <c r="P58" s="206">
        <v>23.26</v>
      </c>
      <c r="Q58" s="206">
        <v>0</v>
      </c>
      <c r="R58" s="206">
        <v>1.54</v>
      </c>
      <c r="S58" s="206">
        <v>1.43</v>
      </c>
      <c r="T58" s="206">
        <v>0</v>
      </c>
      <c r="U58" s="206">
        <v>44.97</v>
      </c>
      <c r="V58" s="206">
        <v>8.76</v>
      </c>
      <c r="W58" s="206">
        <v>19.62</v>
      </c>
      <c r="X58" s="206">
        <v>62.37</v>
      </c>
      <c r="Y58" s="206">
        <v>0</v>
      </c>
      <c r="Z58" s="206">
        <v>117.66</v>
      </c>
      <c r="AA58" s="206">
        <v>38.14</v>
      </c>
      <c r="AB58" s="206">
        <v>0</v>
      </c>
      <c r="AC58" s="206">
        <v>13.57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84.02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43.5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245.47</v>
      </c>
      <c r="L59" s="206">
        <v>0</v>
      </c>
      <c r="M59" s="206">
        <v>30.69</v>
      </c>
      <c r="N59" s="206">
        <v>49.94</v>
      </c>
      <c r="O59" s="206">
        <v>70.540000000000006</v>
      </c>
      <c r="P59" s="206">
        <v>23.26</v>
      </c>
      <c r="Q59" s="206">
        <v>0</v>
      </c>
      <c r="R59" s="206">
        <v>8.9600000000000009</v>
      </c>
      <c r="S59" s="206">
        <v>11.15</v>
      </c>
      <c r="T59" s="206">
        <v>0</v>
      </c>
      <c r="U59" s="206">
        <v>44.97</v>
      </c>
      <c r="V59" s="206">
        <v>8.76</v>
      </c>
      <c r="W59" s="206">
        <v>19.62</v>
      </c>
      <c r="X59" s="206">
        <v>62.37</v>
      </c>
      <c r="Y59" s="206">
        <v>0</v>
      </c>
      <c r="Z59" s="206">
        <v>117.66</v>
      </c>
      <c r="AA59" s="206">
        <v>38.14</v>
      </c>
      <c r="AB59" s="206">
        <v>0</v>
      </c>
      <c r="AC59" s="206">
        <v>13.57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84.02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43.5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245.47</v>
      </c>
      <c r="L60" s="206">
        <v>0</v>
      </c>
      <c r="M60" s="206">
        <v>30.69</v>
      </c>
      <c r="N60" s="206">
        <v>49.94</v>
      </c>
      <c r="O60" s="206">
        <v>70.540000000000006</v>
      </c>
      <c r="P60" s="206">
        <v>23.26</v>
      </c>
      <c r="Q60" s="206">
        <v>0</v>
      </c>
      <c r="R60" s="206">
        <v>8.9600000000000009</v>
      </c>
      <c r="S60" s="206">
        <v>11.15</v>
      </c>
      <c r="T60" s="206">
        <v>0</v>
      </c>
      <c r="U60" s="206">
        <v>44.97</v>
      </c>
      <c r="V60" s="206">
        <v>8.76</v>
      </c>
      <c r="W60" s="206">
        <v>19.62</v>
      </c>
      <c r="X60" s="206">
        <v>62.37</v>
      </c>
      <c r="Y60" s="206">
        <v>0</v>
      </c>
      <c r="Z60" s="206">
        <v>117.66</v>
      </c>
      <c r="AA60" s="206">
        <v>38.14</v>
      </c>
      <c r="AB60" s="206">
        <v>0</v>
      </c>
      <c r="AC60" s="206">
        <v>13.57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84.02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43.5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245.47</v>
      </c>
      <c r="L61" s="206">
        <v>0</v>
      </c>
      <c r="M61" s="206">
        <v>30.69</v>
      </c>
      <c r="N61" s="206">
        <v>49.94</v>
      </c>
      <c r="O61" s="206">
        <v>70.540000000000006</v>
      </c>
      <c r="P61" s="206">
        <v>23.26</v>
      </c>
      <c r="Q61" s="206">
        <v>0</v>
      </c>
      <c r="R61" s="206">
        <v>8.9600000000000009</v>
      </c>
      <c r="S61" s="206">
        <v>11.15</v>
      </c>
      <c r="T61" s="206">
        <v>0</v>
      </c>
      <c r="U61" s="206">
        <v>44.97</v>
      </c>
      <c r="V61" s="206">
        <v>8.76</v>
      </c>
      <c r="W61" s="206">
        <v>19.62</v>
      </c>
      <c r="X61" s="206">
        <v>62.37</v>
      </c>
      <c r="Y61" s="206">
        <v>0</v>
      </c>
      <c r="Z61" s="206">
        <v>117.66</v>
      </c>
      <c r="AA61" s="206">
        <v>38.14</v>
      </c>
      <c r="AB61" s="206">
        <v>0</v>
      </c>
      <c r="AC61" s="206">
        <v>13.57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84.02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43.5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245.46</v>
      </c>
      <c r="L62" s="206">
        <v>0</v>
      </c>
      <c r="M62" s="206">
        <v>30.69</v>
      </c>
      <c r="N62" s="206">
        <v>49.94</v>
      </c>
      <c r="O62" s="206">
        <v>70.540000000000006</v>
      </c>
      <c r="P62" s="206">
        <v>23.26</v>
      </c>
      <c r="Q62" s="206">
        <v>0</v>
      </c>
      <c r="R62" s="206">
        <v>8.9600000000000009</v>
      </c>
      <c r="S62" s="206">
        <v>11.15</v>
      </c>
      <c r="T62" s="206">
        <v>0</v>
      </c>
      <c r="U62" s="206">
        <v>44.97</v>
      </c>
      <c r="V62" s="206">
        <v>8.76</v>
      </c>
      <c r="W62" s="206">
        <v>19.62</v>
      </c>
      <c r="X62" s="206">
        <v>62.37</v>
      </c>
      <c r="Y62" s="206">
        <v>0</v>
      </c>
      <c r="Z62" s="206">
        <v>117.66</v>
      </c>
      <c r="AA62" s="206">
        <v>38.14</v>
      </c>
      <c r="AB62" s="206">
        <v>0</v>
      </c>
      <c r="AC62" s="206">
        <v>13.57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84.02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43.5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245.46</v>
      </c>
      <c r="L63" s="206">
        <v>0</v>
      </c>
      <c r="M63" s="206">
        <v>30.69</v>
      </c>
      <c r="N63" s="206">
        <v>49.94</v>
      </c>
      <c r="O63" s="206">
        <v>70.540000000000006</v>
      </c>
      <c r="P63" s="206">
        <v>23.26</v>
      </c>
      <c r="Q63" s="206">
        <v>0</v>
      </c>
      <c r="R63" s="206">
        <v>8.9600000000000009</v>
      </c>
      <c r="S63" s="206">
        <v>11.15</v>
      </c>
      <c r="T63" s="206">
        <v>0</v>
      </c>
      <c r="U63" s="206">
        <v>44.97</v>
      </c>
      <c r="V63" s="206">
        <v>8.76</v>
      </c>
      <c r="W63" s="206">
        <v>19.62</v>
      </c>
      <c r="X63" s="206">
        <v>62.37</v>
      </c>
      <c r="Y63" s="206">
        <v>0</v>
      </c>
      <c r="Z63" s="206">
        <v>117.66</v>
      </c>
      <c r="AA63" s="206">
        <v>38.14</v>
      </c>
      <c r="AB63" s="206">
        <v>0</v>
      </c>
      <c r="AC63" s="206">
        <v>13.57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84.02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43.5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245.46</v>
      </c>
      <c r="L64" s="206">
        <v>0</v>
      </c>
      <c r="M64" s="206">
        <v>30.69</v>
      </c>
      <c r="N64" s="206">
        <v>49.94</v>
      </c>
      <c r="O64" s="206">
        <v>70.540000000000006</v>
      </c>
      <c r="P64" s="206">
        <v>23.26</v>
      </c>
      <c r="Q64" s="206">
        <v>0</v>
      </c>
      <c r="R64" s="206">
        <v>8.9600000000000009</v>
      </c>
      <c r="S64" s="206">
        <v>11.14</v>
      </c>
      <c r="T64" s="206">
        <v>0</v>
      </c>
      <c r="U64" s="206">
        <v>44.97</v>
      </c>
      <c r="V64" s="206">
        <v>8.76</v>
      </c>
      <c r="W64" s="206">
        <v>19.62</v>
      </c>
      <c r="X64" s="206">
        <v>62.37</v>
      </c>
      <c r="Y64" s="206">
        <v>0</v>
      </c>
      <c r="Z64" s="206">
        <v>117.66</v>
      </c>
      <c r="AA64" s="206">
        <v>38.14</v>
      </c>
      <c r="AB64" s="206">
        <v>0</v>
      </c>
      <c r="AC64" s="206">
        <v>13.57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84.02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43.5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245.46</v>
      </c>
      <c r="L65" s="206">
        <v>0</v>
      </c>
      <c r="M65" s="206">
        <v>30.69</v>
      </c>
      <c r="N65" s="206">
        <v>49.94</v>
      </c>
      <c r="O65" s="206">
        <v>70.540000000000006</v>
      </c>
      <c r="P65" s="206">
        <v>23.26</v>
      </c>
      <c r="Q65" s="206">
        <v>0</v>
      </c>
      <c r="R65" s="206">
        <v>8.9600000000000009</v>
      </c>
      <c r="S65" s="206">
        <v>11.14</v>
      </c>
      <c r="T65" s="206">
        <v>0</v>
      </c>
      <c r="U65" s="206">
        <v>44.97</v>
      </c>
      <c r="V65" s="206">
        <v>8.76</v>
      </c>
      <c r="W65" s="206">
        <v>19.62</v>
      </c>
      <c r="X65" s="206">
        <v>62.37</v>
      </c>
      <c r="Y65" s="206">
        <v>0</v>
      </c>
      <c r="Z65" s="206">
        <v>117.66</v>
      </c>
      <c r="AA65" s="206">
        <v>38.14</v>
      </c>
      <c r="AB65" s="206">
        <v>0</v>
      </c>
      <c r="AC65" s="206">
        <v>13.57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84.02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43.5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245.46</v>
      </c>
      <c r="L66" s="206">
        <v>0</v>
      </c>
      <c r="M66" s="206">
        <v>30.69</v>
      </c>
      <c r="N66" s="206">
        <v>49.94</v>
      </c>
      <c r="O66" s="206">
        <v>70.540000000000006</v>
      </c>
      <c r="P66" s="206">
        <v>23.26</v>
      </c>
      <c r="Q66" s="206">
        <v>0</v>
      </c>
      <c r="R66" s="206">
        <v>8.9600000000000009</v>
      </c>
      <c r="S66" s="206">
        <v>11.14</v>
      </c>
      <c r="T66" s="206">
        <v>0</v>
      </c>
      <c r="U66" s="206">
        <v>44.97</v>
      </c>
      <c r="V66" s="206">
        <v>6.92</v>
      </c>
      <c r="W66" s="206">
        <v>19.62</v>
      </c>
      <c r="X66" s="206">
        <v>62.37</v>
      </c>
      <c r="Y66" s="206">
        <v>0</v>
      </c>
      <c r="Z66" s="206">
        <v>117.66</v>
      </c>
      <c r="AA66" s="206">
        <v>38.14</v>
      </c>
      <c r="AB66" s="206">
        <v>0</v>
      </c>
      <c r="AC66" s="206">
        <v>5.88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84.02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43.5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245.47</v>
      </c>
      <c r="L67" s="206">
        <v>0</v>
      </c>
      <c r="M67" s="206">
        <v>30.69</v>
      </c>
      <c r="N67" s="206">
        <v>49.94</v>
      </c>
      <c r="O67" s="206">
        <v>70.540000000000006</v>
      </c>
      <c r="P67" s="206">
        <v>23.26</v>
      </c>
      <c r="Q67" s="206">
        <v>0</v>
      </c>
      <c r="R67" s="206">
        <v>8.9600000000000009</v>
      </c>
      <c r="S67" s="206">
        <v>11.15</v>
      </c>
      <c r="T67" s="206">
        <v>0</v>
      </c>
      <c r="U67" s="206">
        <v>44.97</v>
      </c>
      <c r="V67" s="206">
        <v>6.73</v>
      </c>
      <c r="W67" s="206">
        <v>19.62</v>
      </c>
      <c r="X67" s="206">
        <v>62.37</v>
      </c>
      <c r="Y67" s="206">
        <v>0</v>
      </c>
      <c r="Z67" s="206">
        <v>117.66</v>
      </c>
      <c r="AA67" s="206">
        <v>38.14</v>
      </c>
      <c r="AB67" s="206">
        <v>0</v>
      </c>
      <c r="AC67" s="206">
        <v>5.99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82.26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43.5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245.47</v>
      </c>
      <c r="L68" s="206">
        <v>0</v>
      </c>
      <c r="M68" s="206">
        <v>30.69</v>
      </c>
      <c r="N68" s="206">
        <v>49.94</v>
      </c>
      <c r="O68" s="206">
        <v>70.540000000000006</v>
      </c>
      <c r="P68" s="206">
        <v>23.26</v>
      </c>
      <c r="Q68" s="206">
        <v>0</v>
      </c>
      <c r="R68" s="206">
        <v>8.9600000000000009</v>
      </c>
      <c r="S68" s="206">
        <v>11.15</v>
      </c>
      <c r="T68" s="206">
        <v>0</v>
      </c>
      <c r="U68" s="206">
        <v>44.97</v>
      </c>
      <c r="V68" s="206">
        <v>6.73</v>
      </c>
      <c r="W68" s="206">
        <v>19.62</v>
      </c>
      <c r="X68" s="206">
        <v>62.37</v>
      </c>
      <c r="Y68" s="206">
        <v>0</v>
      </c>
      <c r="Z68" s="206">
        <v>117.66</v>
      </c>
      <c r="AA68" s="206">
        <v>38.14</v>
      </c>
      <c r="AB68" s="206">
        <v>0</v>
      </c>
      <c r="AC68" s="206">
        <v>5.99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82.26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43.5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245.47</v>
      </c>
      <c r="L69" s="206">
        <v>0</v>
      </c>
      <c r="M69" s="206">
        <v>30.69</v>
      </c>
      <c r="N69" s="206">
        <v>49.94</v>
      </c>
      <c r="O69" s="206">
        <v>70.540000000000006</v>
      </c>
      <c r="P69" s="206">
        <v>23.26</v>
      </c>
      <c r="Q69" s="206">
        <v>0</v>
      </c>
      <c r="R69" s="206">
        <v>8.9600000000000009</v>
      </c>
      <c r="S69" s="206">
        <v>11.15</v>
      </c>
      <c r="T69" s="206">
        <v>0</v>
      </c>
      <c r="U69" s="206">
        <v>44.97</v>
      </c>
      <c r="V69" s="206">
        <v>6.55</v>
      </c>
      <c r="W69" s="206">
        <v>19.62</v>
      </c>
      <c r="X69" s="206">
        <v>62.37</v>
      </c>
      <c r="Y69" s="206">
        <v>0</v>
      </c>
      <c r="Z69" s="206">
        <v>117.66</v>
      </c>
      <c r="AA69" s="206">
        <v>38.14</v>
      </c>
      <c r="AB69" s="206">
        <v>0</v>
      </c>
      <c r="AC69" s="206">
        <v>6.15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82.26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40.159999999999997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245.47</v>
      </c>
      <c r="L70" s="206">
        <v>0</v>
      </c>
      <c r="M70" s="206">
        <v>30.69</v>
      </c>
      <c r="N70" s="206">
        <v>49.94</v>
      </c>
      <c r="O70" s="206">
        <v>70.540000000000006</v>
      </c>
      <c r="P70" s="206">
        <v>23.26</v>
      </c>
      <c r="Q70" s="206">
        <v>0</v>
      </c>
      <c r="R70" s="206">
        <v>8.9600000000000009</v>
      </c>
      <c r="S70" s="206">
        <v>11.15</v>
      </c>
      <c r="T70" s="206">
        <v>0</v>
      </c>
      <c r="U70" s="206">
        <v>44.97</v>
      </c>
      <c r="V70" s="206">
        <v>6.55</v>
      </c>
      <c r="W70" s="206">
        <v>19.62</v>
      </c>
      <c r="X70" s="206">
        <v>62.37</v>
      </c>
      <c r="Y70" s="206">
        <v>0</v>
      </c>
      <c r="Z70" s="206">
        <v>117.66</v>
      </c>
      <c r="AA70" s="206">
        <v>38.14</v>
      </c>
      <c r="AB70" s="206">
        <v>0</v>
      </c>
      <c r="AC70" s="206">
        <v>6.15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75.989999999999995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25.87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245.47</v>
      </c>
      <c r="L71" s="206">
        <v>0</v>
      </c>
      <c r="M71" s="206">
        <v>30.69</v>
      </c>
      <c r="N71" s="206">
        <v>49.94</v>
      </c>
      <c r="O71" s="206">
        <v>70.540000000000006</v>
      </c>
      <c r="P71" s="206">
        <v>23.26</v>
      </c>
      <c r="Q71" s="206">
        <v>0</v>
      </c>
      <c r="R71" s="206">
        <v>8.9600000000000009</v>
      </c>
      <c r="S71" s="206">
        <v>11.15</v>
      </c>
      <c r="T71" s="206">
        <v>0</v>
      </c>
      <c r="U71" s="206">
        <v>44.97</v>
      </c>
      <c r="V71" s="206">
        <v>6.55</v>
      </c>
      <c r="W71" s="206">
        <v>19.62</v>
      </c>
      <c r="X71" s="206">
        <v>62.37</v>
      </c>
      <c r="Y71" s="206">
        <v>0</v>
      </c>
      <c r="Z71" s="206">
        <v>117.66</v>
      </c>
      <c r="AA71" s="206">
        <v>38.14</v>
      </c>
      <c r="AB71" s="206">
        <v>0</v>
      </c>
      <c r="AC71" s="206">
        <v>6.32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75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13.5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245.47</v>
      </c>
      <c r="L72" s="206">
        <v>0</v>
      </c>
      <c r="M72" s="206">
        <v>30.69</v>
      </c>
      <c r="N72" s="206">
        <v>49.94</v>
      </c>
      <c r="O72" s="206">
        <v>70.540000000000006</v>
      </c>
      <c r="P72" s="206">
        <v>23.26</v>
      </c>
      <c r="Q72" s="206">
        <v>0</v>
      </c>
      <c r="R72" s="206">
        <v>8.9600000000000009</v>
      </c>
      <c r="S72" s="206">
        <v>11.15</v>
      </c>
      <c r="T72" s="206">
        <v>0</v>
      </c>
      <c r="U72" s="206">
        <v>44.97</v>
      </c>
      <c r="V72" s="206">
        <v>6.55</v>
      </c>
      <c r="W72" s="206">
        <v>19.62</v>
      </c>
      <c r="X72" s="206">
        <v>62.37</v>
      </c>
      <c r="Y72" s="206">
        <v>0</v>
      </c>
      <c r="Z72" s="206">
        <v>117.66</v>
      </c>
      <c r="AA72" s="206">
        <v>38.14</v>
      </c>
      <c r="AB72" s="206">
        <v>0</v>
      </c>
      <c r="AC72" s="206">
        <v>6.32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75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6.59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245.47</v>
      </c>
      <c r="L73" s="206">
        <v>0</v>
      </c>
      <c r="M73" s="206">
        <v>30.69</v>
      </c>
      <c r="N73" s="206">
        <v>49.94</v>
      </c>
      <c r="O73" s="206">
        <v>70.540000000000006</v>
      </c>
      <c r="P73" s="206">
        <v>23.26</v>
      </c>
      <c r="Q73" s="206">
        <v>0</v>
      </c>
      <c r="R73" s="206">
        <v>8.9600000000000009</v>
      </c>
      <c r="S73" s="206">
        <v>0</v>
      </c>
      <c r="T73" s="206">
        <v>0</v>
      </c>
      <c r="U73" s="206">
        <v>44.97</v>
      </c>
      <c r="V73" s="206">
        <v>6.55</v>
      </c>
      <c r="W73" s="206">
        <v>19.62</v>
      </c>
      <c r="X73" s="206">
        <v>62.37</v>
      </c>
      <c r="Y73" s="206">
        <v>0</v>
      </c>
      <c r="Z73" s="206">
        <v>117.66</v>
      </c>
      <c r="AA73" s="206">
        <v>38.14</v>
      </c>
      <c r="AB73" s="206">
        <v>0</v>
      </c>
      <c r="AC73" s="206">
        <v>6.32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99.62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3.05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245.47</v>
      </c>
      <c r="L74" s="206">
        <v>0</v>
      </c>
      <c r="M74" s="206">
        <v>30.69</v>
      </c>
      <c r="N74" s="206">
        <v>49.94</v>
      </c>
      <c r="O74" s="206">
        <v>70.540000000000006</v>
      </c>
      <c r="P74" s="206">
        <v>23.26</v>
      </c>
      <c r="Q74" s="206">
        <v>0</v>
      </c>
      <c r="R74" s="206">
        <v>8.9600000000000009</v>
      </c>
      <c r="S74" s="206">
        <v>0</v>
      </c>
      <c r="T74" s="206">
        <v>0</v>
      </c>
      <c r="U74" s="206">
        <v>44.97</v>
      </c>
      <c r="V74" s="206">
        <v>6.55</v>
      </c>
      <c r="W74" s="206">
        <v>19.62</v>
      </c>
      <c r="X74" s="206">
        <v>62.37</v>
      </c>
      <c r="Y74" s="206">
        <v>0</v>
      </c>
      <c r="Z74" s="206">
        <v>117.66</v>
      </c>
      <c r="AA74" s="206">
        <v>38.14</v>
      </c>
      <c r="AB74" s="206">
        <v>0</v>
      </c>
      <c r="AC74" s="206">
        <v>6.32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99.62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0.6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245.47</v>
      </c>
      <c r="L75" s="206">
        <v>0</v>
      </c>
      <c r="M75" s="206">
        <v>30.69</v>
      </c>
      <c r="N75" s="206">
        <v>49.94</v>
      </c>
      <c r="O75" s="206">
        <v>70.540000000000006</v>
      </c>
      <c r="P75" s="206">
        <v>23.11</v>
      </c>
      <c r="Q75" s="206">
        <v>0</v>
      </c>
      <c r="R75" s="206">
        <v>8.9600000000000009</v>
      </c>
      <c r="S75" s="206">
        <v>0</v>
      </c>
      <c r="T75" s="206">
        <v>0</v>
      </c>
      <c r="U75" s="206">
        <v>44.97</v>
      </c>
      <c r="V75" s="206">
        <v>6.6</v>
      </c>
      <c r="W75" s="206">
        <v>19.62</v>
      </c>
      <c r="X75" s="206">
        <v>62.37</v>
      </c>
      <c r="Y75" s="206">
        <v>0</v>
      </c>
      <c r="Z75" s="206">
        <v>117.66</v>
      </c>
      <c r="AA75" s="206">
        <v>38.14</v>
      </c>
      <c r="AB75" s="206">
        <v>0</v>
      </c>
      <c r="AC75" s="206">
        <v>6.32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99.62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245.47</v>
      </c>
      <c r="L76" s="206">
        <v>0</v>
      </c>
      <c r="M76" s="206">
        <v>30.69</v>
      </c>
      <c r="N76" s="206">
        <v>49.94</v>
      </c>
      <c r="O76" s="206">
        <v>70.540000000000006</v>
      </c>
      <c r="P76" s="206">
        <v>23.11</v>
      </c>
      <c r="Q76" s="206">
        <v>0</v>
      </c>
      <c r="R76" s="206">
        <v>8.9600000000000009</v>
      </c>
      <c r="S76" s="206">
        <v>0</v>
      </c>
      <c r="T76" s="206">
        <v>0</v>
      </c>
      <c r="U76" s="206">
        <v>44.97</v>
      </c>
      <c r="V76" s="206">
        <v>6.6</v>
      </c>
      <c r="W76" s="206">
        <v>19.62</v>
      </c>
      <c r="X76" s="206">
        <v>62.37</v>
      </c>
      <c r="Y76" s="206">
        <v>0</v>
      </c>
      <c r="Z76" s="206">
        <v>117.66</v>
      </c>
      <c r="AA76" s="206">
        <v>38.14</v>
      </c>
      <c r="AB76" s="206">
        <v>0</v>
      </c>
      <c r="AC76" s="206">
        <v>6.2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99.62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245.47</v>
      </c>
      <c r="L77" s="206">
        <v>0</v>
      </c>
      <c r="M77" s="206">
        <v>30.69</v>
      </c>
      <c r="N77" s="206">
        <v>49.94</v>
      </c>
      <c r="O77" s="206">
        <v>70.540000000000006</v>
      </c>
      <c r="P77" s="206">
        <v>23.11</v>
      </c>
      <c r="Q77" s="206">
        <v>0</v>
      </c>
      <c r="R77" s="206">
        <v>8.9600000000000009</v>
      </c>
      <c r="S77" s="206">
        <v>0</v>
      </c>
      <c r="T77" s="206">
        <v>0</v>
      </c>
      <c r="U77" s="206">
        <v>44.97</v>
      </c>
      <c r="V77" s="206">
        <v>6.6</v>
      </c>
      <c r="W77" s="206">
        <v>19.62</v>
      </c>
      <c r="X77" s="206">
        <v>62.37</v>
      </c>
      <c r="Y77" s="206">
        <v>0</v>
      </c>
      <c r="Z77" s="206">
        <v>117.66</v>
      </c>
      <c r="AA77" s="206">
        <v>38.14</v>
      </c>
      <c r="AB77" s="206">
        <v>0</v>
      </c>
      <c r="AC77" s="206">
        <v>6.04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99.62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245.46</v>
      </c>
      <c r="L78" s="206">
        <v>0</v>
      </c>
      <c r="M78" s="206">
        <v>30.69</v>
      </c>
      <c r="N78" s="206">
        <v>49.94</v>
      </c>
      <c r="O78" s="206">
        <v>70.540000000000006</v>
      </c>
      <c r="P78" s="206">
        <v>23.11</v>
      </c>
      <c r="Q78" s="206">
        <v>0</v>
      </c>
      <c r="R78" s="206">
        <v>8.9600000000000009</v>
      </c>
      <c r="S78" s="206">
        <v>0</v>
      </c>
      <c r="T78" s="206">
        <v>0</v>
      </c>
      <c r="U78" s="206">
        <v>44.97</v>
      </c>
      <c r="V78" s="206">
        <v>6.6</v>
      </c>
      <c r="W78" s="206">
        <v>19.62</v>
      </c>
      <c r="X78" s="206">
        <v>62.37</v>
      </c>
      <c r="Y78" s="206">
        <v>0</v>
      </c>
      <c r="Z78" s="206">
        <v>117.66</v>
      </c>
      <c r="AA78" s="206">
        <v>38.14</v>
      </c>
      <c r="AB78" s="206">
        <v>0</v>
      </c>
      <c r="AC78" s="206">
        <v>6.04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99.62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245.47</v>
      </c>
      <c r="L79" s="206">
        <v>0</v>
      </c>
      <c r="M79" s="206">
        <v>30.69</v>
      </c>
      <c r="N79" s="206">
        <v>49.94</v>
      </c>
      <c r="O79" s="206">
        <v>70.540000000000006</v>
      </c>
      <c r="P79" s="206">
        <v>23.11</v>
      </c>
      <c r="Q79" s="206">
        <v>0</v>
      </c>
      <c r="R79" s="206">
        <v>8.9600000000000009</v>
      </c>
      <c r="S79" s="206">
        <v>0</v>
      </c>
      <c r="T79" s="206">
        <v>0</v>
      </c>
      <c r="U79" s="206">
        <v>44.97</v>
      </c>
      <c r="V79" s="206">
        <v>6.82</v>
      </c>
      <c r="W79" s="206">
        <v>19.62</v>
      </c>
      <c r="X79" s="206">
        <v>62.37</v>
      </c>
      <c r="Y79" s="206">
        <v>0</v>
      </c>
      <c r="Z79" s="206">
        <v>117.66</v>
      </c>
      <c r="AA79" s="206">
        <v>38.14</v>
      </c>
      <c r="AB79" s="206">
        <v>0</v>
      </c>
      <c r="AC79" s="206">
        <v>6.04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99.62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245.47</v>
      </c>
      <c r="L80" s="206">
        <v>0</v>
      </c>
      <c r="M80" s="206">
        <v>30.69</v>
      </c>
      <c r="N80" s="206">
        <v>49.94</v>
      </c>
      <c r="O80" s="206">
        <v>70.540000000000006</v>
      </c>
      <c r="P80" s="206">
        <v>23.11</v>
      </c>
      <c r="Q80" s="206">
        <v>0</v>
      </c>
      <c r="R80" s="206">
        <v>8.9600000000000009</v>
      </c>
      <c r="S80" s="206">
        <v>0</v>
      </c>
      <c r="T80" s="206">
        <v>0</v>
      </c>
      <c r="U80" s="206">
        <v>44.97</v>
      </c>
      <c r="V80" s="206">
        <v>6.82</v>
      </c>
      <c r="W80" s="206">
        <v>19.62</v>
      </c>
      <c r="X80" s="206">
        <v>62.37</v>
      </c>
      <c r="Y80" s="206">
        <v>0</v>
      </c>
      <c r="Z80" s="206">
        <v>117.66</v>
      </c>
      <c r="AA80" s="206">
        <v>38.14</v>
      </c>
      <c r="AB80" s="206">
        <v>0</v>
      </c>
      <c r="AC80" s="206">
        <v>6.04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99.62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245.47</v>
      </c>
      <c r="L81" s="206">
        <v>0</v>
      </c>
      <c r="M81" s="206">
        <v>30.69</v>
      </c>
      <c r="N81" s="206">
        <v>49.94</v>
      </c>
      <c r="O81" s="206">
        <v>70.540000000000006</v>
      </c>
      <c r="P81" s="206">
        <v>23.11</v>
      </c>
      <c r="Q81" s="206">
        <v>0</v>
      </c>
      <c r="R81" s="206">
        <v>8.9600000000000009</v>
      </c>
      <c r="S81" s="206">
        <v>0</v>
      </c>
      <c r="T81" s="206">
        <v>0</v>
      </c>
      <c r="U81" s="206">
        <v>38.549999999999997</v>
      </c>
      <c r="V81" s="206">
        <v>8.76</v>
      </c>
      <c r="W81" s="206">
        <v>19.62</v>
      </c>
      <c r="X81" s="206">
        <v>62.37</v>
      </c>
      <c r="Y81" s="206">
        <v>0</v>
      </c>
      <c r="Z81" s="206">
        <v>117.66</v>
      </c>
      <c r="AA81" s="206">
        <v>38.14</v>
      </c>
      <c r="AB81" s="206">
        <v>0</v>
      </c>
      <c r="AC81" s="206">
        <v>5.48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79.59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245.46</v>
      </c>
      <c r="L82" s="206">
        <v>0</v>
      </c>
      <c r="M82" s="206">
        <v>30.69</v>
      </c>
      <c r="N82" s="206">
        <v>49.94</v>
      </c>
      <c r="O82" s="206">
        <v>70.540000000000006</v>
      </c>
      <c r="P82" s="206">
        <v>23.11</v>
      </c>
      <c r="Q82" s="206">
        <v>0</v>
      </c>
      <c r="R82" s="206">
        <v>8.9600000000000009</v>
      </c>
      <c r="S82" s="206">
        <v>0</v>
      </c>
      <c r="T82" s="206">
        <v>0</v>
      </c>
      <c r="U82" s="206">
        <v>38.549999999999997</v>
      </c>
      <c r="V82" s="206">
        <v>8.76</v>
      </c>
      <c r="W82" s="206">
        <v>19.62</v>
      </c>
      <c r="X82" s="206">
        <v>62.37</v>
      </c>
      <c r="Y82" s="206">
        <v>0</v>
      </c>
      <c r="Z82" s="206">
        <v>117.66</v>
      </c>
      <c r="AA82" s="206">
        <v>38.14</v>
      </c>
      <c r="AB82" s="206">
        <v>0</v>
      </c>
      <c r="AC82" s="206">
        <v>5.48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84.02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245.46</v>
      </c>
      <c r="L83" s="206">
        <v>0</v>
      </c>
      <c r="M83" s="206">
        <v>30.69</v>
      </c>
      <c r="N83" s="206">
        <v>49.94</v>
      </c>
      <c r="O83" s="206">
        <v>70.540000000000006</v>
      </c>
      <c r="P83" s="206">
        <v>23.11</v>
      </c>
      <c r="Q83" s="206">
        <v>0</v>
      </c>
      <c r="R83" s="206">
        <v>8.9600000000000009</v>
      </c>
      <c r="S83" s="206">
        <v>0</v>
      </c>
      <c r="T83" s="206">
        <v>0</v>
      </c>
      <c r="U83" s="206">
        <v>38.549999999999997</v>
      </c>
      <c r="V83" s="206">
        <v>8.76</v>
      </c>
      <c r="W83" s="206">
        <v>19.62</v>
      </c>
      <c r="X83" s="206">
        <v>62.37</v>
      </c>
      <c r="Y83" s="206">
        <v>0</v>
      </c>
      <c r="Z83" s="206">
        <v>117.66</v>
      </c>
      <c r="AA83" s="206">
        <v>38.14</v>
      </c>
      <c r="AB83" s="206">
        <v>0</v>
      </c>
      <c r="AC83" s="206">
        <v>5.48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84.02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245.47</v>
      </c>
      <c r="L84" s="206">
        <v>0</v>
      </c>
      <c r="M84" s="206">
        <v>30.69</v>
      </c>
      <c r="N84" s="206">
        <v>49.94</v>
      </c>
      <c r="O84" s="206">
        <v>70.540000000000006</v>
      </c>
      <c r="P84" s="206">
        <v>23.11</v>
      </c>
      <c r="Q84" s="206">
        <v>0</v>
      </c>
      <c r="R84" s="206">
        <v>8.9600000000000009</v>
      </c>
      <c r="S84" s="206">
        <v>0</v>
      </c>
      <c r="T84" s="206">
        <v>0</v>
      </c>
      <c r="U84" s="206">
        <v>38.549999999999997</v>
      </c>
      <c r="V84" s="206">
        <v>8.76</v>
      </c>
      <c r="W84" s="206">
        <v>19.62</v>
      </c>
      <c r="X84" s="206">
        <v>62.37</v>
      </c>
      <c r="Y84" s="206">
        <v>0</v>
      </c>
      <c r="Z84" s="206">
        <v>117.66</v>
      </c>
      <c r="AA84" s="206">
        <v>38.14</v>
      </c>
      <c r="AB84" s="206">
        <v>0</v>
      </c>
      <c r="AC84" s="206">
        <v>14.21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79.59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245.46</v>
      </c>
      <c r="L85" s="206">
        <v>0</v>
      </c>
      <c r="M85" s="206">
        <v>30.69</v>
      </c>
      <c r="N85" s="206">
        <v>49.94</v>
      </c>
      <c r="O85" s="206">
        <v>70.540000000000006</v>
      </c>
      <c r="P85" s="206">
        <v>23.11</v>
      </c>
      <c r="Q85" s="206">
        <v>0</v>
      </c>
      <c r="R85" s="206">
        <v>8.9600000000000009</v>
      </c>
      <c r="S85" s="206">
        <v>0</v>
      </c>
      <c r="T85" s="206">
        <v>0</v>
      </c>
      <c r="U85" s="206">
        <v>38.549999999999997</v>
      </c>
      <c r="V85" s="206">
        <v>8.76</v>
      </c>
      <c r="W85" s="206">
        <v>19.62</v>
      </c>
      <c r="X85" s="206">
        <v>62.37</v>
      </c>
      <c r="Y85" s="206">
        <v>0</v>
      </c>
      <c r="Z85" s="206">
        <v>117.66</v>
      </c>
      <c r="AA85" s="206">
        <v>38.14</v>
      </c>
      <c r="AB85" s="206">
        <v>0</v>
      </c>
      <c r="AC85" s="206">
        <v>14.21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84.02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245.47</v>
      </c>
      <c r="L86" s="206">
        <v>0</v>
      </c>
      <c r="M86" s="206">
        <v>30.69</v>
      </c>
      <c r="N86" s="206">
        <v>49.94</v>
      </c>
      <c r="O86" s="206">
        <v>70.540000000000006</v>
      </c>
      <c r="P86" s="206">
        <v>23.11</v>
      </c>
      <c r="Q86" s="206">
        <v>0</v>
      </c>
      <c r="R86" s="206">
        <v>8.9600000000000009</v>
      </c>
      <c r="S86" s="206">
        <v>0</v>
      </c>
      <c r="T86" s="206">
        <v>0</v>
      </c>
      <c r="U86" s="206">
        <v>38.549999999999997</v>
      </c>
      <c r="V86" s="206">
        <v>8.76</v>
      </c>
      <c r="W86" s="206">
        <v>19.62</v>
      </c>
      <c r="X86" s="206">
        <v>62.37</v>
      </c>
      <c r="Y86" s="206">
        <v>0</v>
      </c>
      <c r="Z86" s="206">
        <v>117.66</v>
      </c>
      <c r="AA86" s="206">
        <v>38.14</v>
      </c>
      <c r="AB86" s="206">
        <v>0</v>
      </c>
      <c r="AC86" s="206">
        <v>14.86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79.59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245.47</v>
      </c>
      <c r="L87" s="206">
        <v>0</v>
      </c>
      <c r="M87" s="206">
        <v>30.69</v>
      </c>
      <c r="N87" s="206">
        <v>49.94</v>
      </c>
      <c r="O87" s="206">
        <v>70.540000000000006</v>
      </c>
      <c r="P87" s="206">
        <v>23.11</v>
      </c>
      <c r="Q87" s="206">
        <v>0</v>
      </c>
      <c r="R87" s="206">
        <v>8.9600000000000009</v>
      </c>
      <c r="S87" s="206">
        <v>0</v>
      </c>
      <c r="T87" s="206">
        <v>0</v>
      </c>
      <c r="U87" s="206">
        <v>39.86</v>
      </c>
      <c r="V87" s="206">
        <v>8.76</v>
      </c>
      <c r="W87" s="206">
        <v>19.62</v>
      </c>
      <c r="X87" s="206">
        <v>62.37</v>
      </c>
      <c r="Y87" s="206">
        <v>0</v>
      </c>
      <c r="Z87" s="206">
        <v>117.66</v>
      </c>
      <c r="AA87" s="206">
        <v>38.14</v>
      </c>
      <c r="AB87" s="206">
        <v>0</v>
      </c>
      <c r="AC87" s="206">
        <v>14.86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84.02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245.46</v>
      </c>
      <c r="L88" s="206">
        <v>0</v>
      </c>
      <c r="M88" s="206">
        <v>30.69</v>
      </c>
      <c r="N88" s="206">
        <v>49.94</v>
      </c>
      <c r="O88" s="206">
        <v>70.540000000000006</v>
      </c>
      <c r="P88" s="206">
        <v>23.11</v>
      </c>
      <c r="Q88" s="206">
        <v>0</v>
      </c>
      <c r="R88" s="206">
        <v>8.9600000000000009</v>
      </c>
      <c r="S88" s="206">
        <v>0</v>
      </c>
      <c r="T88" s="206">
        <v>0</v>
      </c>
      <c r="U88" s="206">
        <v>39.86</v>
      </c>
      <c r="V88" s="206">
        <v>8.76</v>
      </c>
      <c r="W88" s="206">
        <v>19.62</v>
      </c>
      <c r="X88" s="206">
        <v>62.37</v>
      </c>
      <c r="Y88" s="206">
        <v>0</v>
      </c>
      <c r="Z88" s="206">
        <v>117.66</v>
      </c>
      <c r="AA88" s="206">
        <v>38.14</v>
      </c>
      <c r="AB88" s="206">
        <v>0</v>
      </c>
      <c r="AC88" s="206">
        <v>14.86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79.59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245.46</v>
      </c>
      <c r="L89" s="206">
        <v>0</v>
      </c>
      <c r="M89" s="206">
        <v>30.69</v>
      </c>
      <c r="N89" s="206">
        <v>49.94</v>
      </c>
      <c r="O89" s="206">
        <v>70.540000000000006</v>
      </c>
      <c r="P89" s="206">
        <v>23.11</v>
      </c>
      <c r="Q89" s="206">
        <v>0</v>
      </c>
      <c r="R89" s="206">
        <v>8.9600000000000009</v>
      </c>
      <c r="S89" s="206">
        <v>0</v>
      </c>
      <c r="T89" s="206">
        <v>0</v>
      </c>
      <c r="U89" s="206">
        <v>39.86</v>
      </c>
      <c r="V89" s="206">
        <v>8.76</v>
      </c>
      <c r="W89" s="206">
        <v>19.62</v>
      </c>
      <c r="X89" s="206">
        <v>62.37</v>
      </c>
      <c r="Y89" s="206">
        <v>0</v>
      </c>
      <c r="Z89" s="206">
        <v>117.66</v>
      </c>
      <c r="AA89" s="206">
        <v>38.14</v>
      </c>
      <c r="AB89" s="206">
        <v>0</v>
      </c>
      <c r="AC89" s="206">
        <v>14.86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79.59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245.46</v>
      </c>
      <c r="L90" s="206">
        <v>0</v>
      </c>
      <c r="M90" s="206">
        <v>30.69</v>
      </c>
      <c r="N90" s="206">
        <v>49.94</v>
      </c>
      <c r="O90" s="206">
        <v>70.540000000000006</v>
      </c>
      <c r="P90" s="206">
        <v>23.11</v>
      </c>
      <c r="Q90" s="206">
        <v>0</v>
      </c>
      <c r="R90" s="206">
        <v>8.9600000000000009</v>
      </c>
      <c r="S90" s="206">
        <v>0</v>
      </c>
      <c r="T90" s="206">
        <v>0</v>
      </c>
      <c r="U90" s="206">
        <v>39.86</v>
      </c>
      <c r="V90" s="206">
        <v>8.76</v>
      </c>
      <c r="W90" s="206">
        <v>19.62</v>
      </c>
      <c r="X90" s="206">
        <v>62.37</v>
      </c>
      <c r="Y90" s="206">
        <v>0</v>
      </c>
      <c r="Z90" s="206">
        <v>117.66</v>
      </c>
      <c r="AA90" s="206">
        <v>38.14</v>
      </c>
      <c r="AB90" s="206">
        <v>0</v>
      </c>
      <c r="AC90" s="206">
        <v>14.86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79.59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245.46</v>
      </c>
      <c r="L91" s="206">
        <v>0</v>
      </c>
      <c r="M91" s="206">
        <v>30.69</v>
      </c>
      <c r="N91" s="206">
        <v>49.94</v>
      </c>
      <c r="O91" s="206">
        <v>70.540000000000006</v>
      </c>
      <c r="P91" s="206">
        <v>23.11</v>
      </c>
      <c r="Q91" s="206">
        <v>0</v>
      </c>
      <c r="R91" s="206">
        <v>8.9600000000000009</v>
      </c>
      <c r="S91" s="206">
        <v>0</v>
      </c>
      <c r="T91" s="206">
        <v>0</v>
      </c>
      <c r="U91" s="206">
        <v>39.86</v>
      </c>
      <c r="V91" s="206">
        <v>8.76</v>
      </c>
      <c r="W91" s="206">
        <v>19.62</v>
      </c>
      <c r="X91" s="206">
        <v>62.37</v>
      </c>
      <c r="Y91" s="206">
        <v>0</v>
      </c>
      <c r="Z91" s="206">
        <v>117.66</v>
      </c>
      <c r="AA91" s="206">
        <v>38.14</v>
      </c>
      <c r="AB91" s="206">
        <v>0</v>
      </c>
      <c r="AC91" s="206">
        <v>14.86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79.59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245.47</v>
      </c>
      <c r="L92" s="206">
        <v>0</v>
      </c>
      <c r="M92" s="206">
        <v>30.69</v>
      </c>
      <c r="N92" s="206">
        <v>49.94</v>
      </c>
      <c r="O92" s="206">
        <v>70.540000000000006</v>
      </c>
      <c r="P92" s="206">
        <v>23.11</v>
      </c>
      <c r="Q92" s="206">
        <v>0</v>
      </c>
      <c r="R92" s="206">
        <v>8.9600000000000009</v>
      </c>
      <c r="S92" s="206">
        <v>0</v>
      </c>
      <c r="T92" s="206">
        <v>0</v>
      </c>
      <c r="U92" s="206">
        <v>39.86</v>
      </c>
      <c r="V92" s="206">
        <v>8.76</v>
      </c>
      <c r="W92" s="206">
        <v>19.62</v>
      </c>
      <c r="X92" s="206">
        <v>62.37</v>
      </c>
      <c r="Y92" s="206">
        <v>0</v>
      </c>
      <c r="Z92" s="206">
        <v>117.66</v>
      </c>
      <c r="AA92" s="206">
        <v>38.14</v>
      </c>
      <c r="AB92" s="206">
        <v>0</v>
      </c>
      <c r="AC92" s="206">
        <v>14.86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84.02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245.46</v>
      </c>
      <c r="L93" s="206">
        <v>0</v>
      </c>
      <c r="M93" s="206">
        <v>30.69</v>
      </c>
      <c r="N93" s="206">
        <v>49.94</v>
      </c>
      <c r="O93" s="206">
        <v>70.540000000000006</v>
      </c>
      <c r="P93" s="206">
        <v>23.11</v>
      </c>
      <c r="Q93" s="206">
        <v>0</v>
      </c>
      <c r="R93" s="206">
        <v>8.9600000000000009</v>
      </c>
      <c r="S93" s="206">
        <v>0</v>
      </c>
      <c r="T93" s="206">
        <v>0</v>
      </c>
      <c r="U93" s="206">
        <v>39.86</v>
      </c>
      <c r="V93" s="206">
        <v>8.76</v>
      </c>
      <c r="W93" s="206">
        <v>19.62</v>
      </c>
      <c r="X93" s="206">
        <v>62.37</v>
      </c>
      <c r="Y93" s="206">
        <v>0</v>
      </c>
      <c r="Z93" s="206">
        <v>117.66</v>
      </c>
      <c r="AA93" s="206">
        <v>38.14</v>
      </c>
      <c r="AB93" s="206">
        <v>0</v>
      </c>
      <c r="AC93" s="206">
        <v>14.86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75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245.46</v>
      </c>
      <c r="L94" s="206">
        <v>0</v>
      </c>
      <c r="M94" s="206">
        <v>30.69</v>
      </c>
      <c r="N94" s="206">
        <v>49.94</v>
      </c>
      <c r="O94" s="206">
        <v>70.540000000000006</v>
      </c>
      <c r="P94" s="206">
        <v>23.11</v>
      </c>
      <c r="Q94" s="206">
        <v>0</v>
      </c>
      <c r="R94" s="206">
        <v>8.9600000000000009</v>
      </c>
      <c r="S94" s="206">
        <v>0</v>
      </c>
      <c r="T94" s="206">
        <v>0</v>
      </c>
      <c r="U94" s="206">
        <v>39.86</v>
      </c>
      <c r="V94" s="206">
        <v>8.76</v>
      </c>
      <c r="W94" s="206">
        <v>19.62</v>
      </c>
      <c r="X94" s="206">
        <v>62.37</v>
      </c>
      <c r="Y94" s="206">
        <v>0</v>
      </c>
      <c r="Z94" s="206">
        <v>117.66</v>
      </c>
      <c r="AA94" s="206">
        <v>38.14</v>
      </c>
      <c r="AB94" s="206">
        <v>0</v>
      </c>
      <c r="AC94" s="206">
        <v>14.86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75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245.46</v>
      </c>
      <c r="L95" s="206">
        <v>0</v>
      </c>
      <c r="M95" s="206">
        <v>30.69</v>
      </c>
      <c r="N95" s="206">
        <v>49.94</v>
      </c>
      <c r="O95" s="206">
        <v>70.540000000000006</v>
      </c>
      <c r="P95" s="206">
        <v>23.11</v>
      </c>
      <c r="Q95" s="206">
        <v>0</v>
      </c>
      <c r="R95" s="206">
        <v>8.9600000000000009</v>
      </c>
      <c r="S95" s="206">
        <v>0</v>
      </c>
      <c r="T95" s="206">
        <v>0</v>
      </c>
      <c r="U95" s="206">
        <v>39.86</v>
      </c>
      <c r="V95" s="206">
        <v>8.76</v>
      </c>
      <c r="W95" s="206">
        <v>19.62</v>
      </c>
      <c r="X95" s="206">
        <v>62.37</v>
      </c>
      <c r="Y95" s="206">
        <v>0</v>
      </c>
      <c r="Z95" s="206">
        <v>117.66</v>
      </c>
      <c r="AA95" s="206">
        <v>38.14</v>
      </c>
      <c r="AB95" s="206">
        <v>0</v>
      </c>
      <c r="AC95" s="206">
        <v>14.86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75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245.46</v>
      </c>
      <c r="L96" s="206">
        <v>0</v>
      </c>
      <c r="M96" s="206">
        <v>30.69</v>
      </c>
      <c r="N96" s="206">
        <v>49.94</v>
      </c>
      <c r="O96" s="206">
        <v>70.540000000000006</v>
      </c>
      <c r="P96" s="206">
        <v>23.11</v>
      </c>
      <c r="Q96" s="206">
        <v>0</v>
      </c>
      <c r="R96" s="206">
        <v>8.9600000000000009</v>
      </c>
      <c r="S96" s="206">
        <v>0</v>
      </c>
      <c r="T96" s="206">
        <v>0</v>
      </c>
      <c r="U96" s="206">
        <v>39.86</v>
      </c>
      <c r="V96" s="206">
        <v>8.76</v>
      </c>
      <c r="W96" s="206">
        <v>19.62</v>
      </c>
      <c r="X96" s="206">
        <v>62.37</v>
      </c>
      <c r="Y96" s="206">
        <v>0</v>
      </c>
      <c r="Z96" s="206">
        <v>117.66</v>
      </c>
      <c r="AA96" s="206">
        <v>38.14</v>
      </c>
      <c r="AB96" s="206">
        <v>0</v>
      </c>
      <c r="AC96" s="206">
        <v>14.86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75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245.46</v>
      </c>
      <c r="L97" s="206">
        <v>0</v>
      </c>
      <c r="M97" s="206">
        <v>30.69</v>
      </c>
      <c r="N97" s="206">
        <v>49.94</v>
      </c>
      <c r="O97" s="206">
        <v>70.540000000000006</v>
      </c>
      <c r="P97" s="206">
        <v>23.11</v>
      </c>
      <c r="Q97" s="206">
        <v>0</v>
      </c>
      <c r="R97" s="206">
        <v>8.9600000000000009</v>
      </c>
      <c r="S97" s="206">
        <v>2.38</v>
      </c>
      <c r="T97" s="206">
        <v>0</v>
      </c>
      <c r="U97" s="206">
        <v>39.86</v>
      </c>
      <c r="V97" s="206">
        <v>8.76</v>
      </c>
      <c r="W97" s="206">
        <v>19.62</v>
      </c>
      <c r="X97" s="206">
        <v>62.37</v>
      </c>
      <c r="Y97" s="206">
        <v>0</v>
      </c>
      <c r="Z97" s="206">
        <v>117.66</v>
      </c>
      <c r="AA97" s="206">
        <v>38.14</v>
      </c>
      <c r="AB97" s="206">
        <v>0</v>
      </c>
      <c r="AC97" s="206">
        <v>14.86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75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245.46</v>
      </c>
      <c r="L98" s="206">
        <v>0</v>
      </c>
      <c r="M98" s="206">
        <v>30.69</v>
      </c>
      <c r="N98" s="206">
        <v>49.94</v>
      </c>
      <c r="O98" s="206">
        <v>70.540000000000006</v>
      </c>
      <c r="P98" s="206">
        <v>23.11</v>
      </c>
      <c r="Q98" s="206">
        <v>0</v>
      </c>
      <c r="R98" s="206">
        <v>8.9600000000000009</v>
      </c>
      <c r="S98" s="206">
        <v>3.58</v>
      </c>
      <c r="T98" s="206">
        <v>0</v>
      </c>
      <c r="U98" s="206">
        <v>39.86</v>
      </c>
      <c r="V98" s="206">
        <v>8.76</v>
      </c>
      <c r="W98" s="206">
        <v>19.62</v>
      </c>
      <c r="X98" s="206">
        <v>62.37</v>
      </c>
      <c r="Y98" s="206">
        <v>0</v>
      </c>
      <c r="Z98" s="206">
        <v>117.66</v>
      </c>
      <c r="AA98" s="206">
        <v>38.14</v>
      </c>
      <c r="AB98" s="206">
        <v>0</v>
      </c>
      <c r="AC98" s="206">
        <v>14.86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75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5.7003849999999936</v>
      </c>
      <c r="L99">
        <f t="shared" si="0"/>
        <v>0</v>
      </c>
      <c r="M99">
        <f t="shared" si="0"/>
        <v>0.735900000000001</v>
      </c>
      <c r="N99">
        <f t="shared" si="0"/>
        <v>1.1985599999999994</v>
      </c>
      <c r="O99">
        <f t="shared" si="0"/>
        <v>1.6929599999999994</v>
      </c>
      <c r="P99">
        <f t="shared" si="0"/>
        <v>0.5398849999999995</v>
      </c>
      <c r="Q99">
        <f t="shared" si="0"/>
        <v>0</v>
      </c>
      <c r="R99">
        <f t="shared" si="0"/>
        <v>0.16873500000000005</v>
      </c>
      <c r="S99">
        <f t="shared" si="0"/>
        <v>0.13843249999999999</v>
      </c>
      <c r="T99">
        <f t="shared" si="0"/>
        <v>0</v>
      </c>
      <c r="U99">
        <f t="shared" si="0"/>
        <v>1.1135024999999983</v>
      </c>
      <c r="V99">
        <f t="shared" si="0"/>
        <v>0.1846974999999999</v>
      </c>
      <c r="W99">
        <f t="shared" si="0"/>
        <v>0.47087999999999886</v>
      </c>
      <c r="X99">
        <f t="shared" si="0"/>
        <v>1.4968799999999978</v>
      </c>
      <c r="Y99">
        <f t="shared" si="0"/>
        <v>0</v>
      </c>
      <c r="Z99">
        <f t="shared" si="0"/>
        <v>2.8238399999999975</v>
      </c>
      <c r="AA99">
        <f t="shared" si="0"/>
        <v>0.91535999999999917</v>
      </c>
      <c r="AB99">
        <f t="shared" si="0"/>
        <v>0</v>
      </c>
      <c r="AC99">
        <f t="shared" si="0"/>
        <v>0.30237000000000008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1.9664050000000008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0.44882499999999992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38.5</v>
      </c>
      <c r="L3" s="206">
        <v>0</v>
      </c>
      <c r="M3" s="206">
        <v>0</v>
      </c>
      <c r="N3" s="206">
        <v>28.88</v>
      </c>
      <c r="O3" s="206">
        <v>48.5</v>
      </c>
      <c r="P3" s="206">
        <v>55.1</v>
      </c>
      <c r="Q3" s="206">
        <v>0</v>
      </c>
      <c r="R3" s="206">
        <v>1.92</v>
      </c>
      <c r="S3" s="206">
        <v>2.89</v>
      </c>
      <c r="T3" s="206">
        <v>0</v>
      </c>
      <c r="U3" s="206">
        <v>265.49</v>
      </c>
      <c r="V3" s="206">
        <v>0</v>
      </c>
      <c r="W3" s="206">
        <v>11.35</v>
      </c>
      <c r="X3" s="206">
        <v>36.07</v>
      </c>
      <c r="Y3" s="206">
        <v>0</v>
      </c>
      <c r="Z3" s="206">
        <v>68.040000000000006</v>
      </c>
      <c r="AA3" s="206">
        <v>22.05</v>
      </c>
      <c r="AB3" s="206">
        <v>0</v>
      </c>
      <c r="AC3" s="206">
        <v>8.14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48.58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38.5</v>
      </c>
      <c r="L4" s="206">
        <v>0</v>
      </c>
      <c r="M4" s="206">
        <v>0</v>
      </c>
      <c r="N4" s="206">
        <v>28.88</v>
      </c>
      <c r="O4" s="206">
        <v>48.5</v>
      </c>
      <c r="P4" s="206">
        <v>55.1</v>
      </c>
      <c r="Q4" s="206">
        <v>0</v>
      </c>
      <c r="R4" s="206">
        <v>1.92</v>
      </c>
      <c r="S4" s="206">
        <v>2.89</v>
      </c>
      <c r="T4" s="206">
        <v>0</v>
      </c>
      <c r="U4" s="206">
        <v>265.49</v>
      </c>
      <c r="V4" s="206">
        <v>0</v>
      </c>
      <c r="W4" s="206">
        <v>11.35</v>
      </c>
      <c r="X4" s="206">
        <v>36.07</v>
      </c>
      <c r="Y4" s="206">
        <v>0</v>
      </c>
      <c r="Z4" s="206">
        <v>68.040000000000006</v>
      </c>
      <c r="AA4" s="206">
        <v>22.05</v>
      </c>
      <c r="AB4" s="206">
        <v>0</v>
      </c>
      <c r="AC4" s="206">
        <v>8.14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48.58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38.5</v>
      </c>
      <c r="L5" s="206">
        <v>0</v>
      </c>
      <c r="M5" s="206">
        <v>0</v>
      </c>
      <c r="N5" s="206">
        <v>28.88</v>
      </c>
      <c r="O5" s="206">
        <v>48.5</v>
      </c>
      <c r="P5" s="206">
        <v>55.1</v>
      </c>
      <c r="Q5" s="206">
        <v>0</v>
      </c>
      <c r="R5" s="206">
        <v>1.92</v>
      </c>
      <c r="S5" s="206">
        <v>2.89</v>
      </c>
      <c r="T5" s="206">
        <v>0</v>
      </c>
      <c r="U5" s="206">
        <v>265.49</v>
      </c>
      <c r="V5" s="206">
        <v>0</v>
      </c>
      <c r="W5" s="206">
        <v>11.35</v>
      </c>
      <c r="X5" s="206">
        <v>36.07</v>
      </c>
      <c r="Y5" s="206">
        <v>0</v>
      </c>
      <c r="Z5" s="206">
        <v>68.040000000000006</v>
      </c>
      <c r="AA5" s="206">
        <v>22.05</v>
      </c>
      <c r="AB5" s="206">
        <v>0</v>
      </c>
      <c r="AC5" s="206">
        <v>8.14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48.58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38.5</v>
      </c>
      <c r="L6" s="206">
        <v>0</v>
      </c>
      <c r="M6" s="206">
        <v>0</v>
      </c>
      <c r="N6" s="206">
        <v>28.88</v>
      </c>
      <c r="O6" s="206">
        <v>48.5</v>
      </c>
      <c r="P6" s="206">
        <v>55.1</v>
      </c>
      <c r="Q6" s="206">
        <v>0</v>
      </c>
      <c r="R6" s="206">
        <v>1.92</v>
      </c>
      <c r="S6" s="206">
        <v>2.89</v>
      </c>
      <c r="T6" s="206">
        <v>0</v>
      </c>
      <c r="U6" s="206">
        <v>265.49</v>
      </c>
      <c r="V6" s="206">
        <v>0</v>
      </c>
      <c r="W6" s="206">
        <v>11.35</v>
      </c>
      <c r="X6" s="206">
        <v>36.07</v>
      </c>
      <c r="Y6" s="206">
        <v>0</v>
      </c>
      <c r="Z6" s="206">
        <v>68.040000000000006</v>
      </c>
      <c r="AA6" s="206">
        <v>22.05</v>
      </c>
      <c r="AB6" s="206">
        <v>0</v>
      </c>
      <c r="AC6" s="206">
        <v>8.14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48.58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38.5</v>
      </c>
      <c r="L7" s="206">
        <v>0</v>
      </c>
      <c r="M7" s="206">
        <v>0</v>
      </c>
      <c r="N7" s="206">
        <v>28.88</v>
      </c>
      <c r="O7" s="206">
        <v>48.5</v>
      </c>
      <c r="P7" s="206">
        <v>55.1</v>
      </c>
      <c r="Q7" s="206">
        <v>0</v>
      </c>
      <c r="R7" s="206">
        <v>1.92</v>
      </c>
      <c r="S7" s="206">
        <v>2.89</v>
      </c>
      <c r="T7" s="206">
        <v>0</v>
      </c>
      <c r="U7" s="206">
        <v>265.49</v>
      </c>
      <c r="V7" s="206">
        <v>0</v>
      </c>
      <c r="W7" s="206">
        <v>11.35</v>
      </c>
      <c r="X7" s="206">
        <v>36.07</v>
      </c>
      <c r="Y7" s="206">
        <v>0</v>
      </c>
      <c r="Z7" s="206">
        <v>32.729999999999997</v>
      </c>
      <c r="AA7" s="206">
        <v>22.05</v>
      </c>
      <c r="AB7" s="206">
        <v>0</v>
      </c>
      <c r="AC7" s="206">
        <v>8.14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48.58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38.5</v>
      </c>
      <c r="L8" s="206">
        <v>0</v>
      </c>
      <c r="M8" s="206">
        <v>0</v>
      </c>
      <c r="N8" s="206">
        <v>28.88</v>
      </c>
      <c r="O8" s="206">
        <v>48.5</v>
      </c>
      <c r="P8" s="206">
        <v>55.1</v>
      </c>
      <c r="Q8" s="206">
        <v>0</v>
      </c>
      <c r="R8" s="206">
        <v>1.92</v>
      </c>
      <c r="S8" s="206">
        <v>2.89</v>
      </c>
      <c r="T8" s="206">
        <v>0</v>
      </c>
      <c r="U8" s="206">
        <v>265.49</v>
      </c>
      <c r="V8" s="206">
        <v>0</v>
      </c>
      <c r="W8" s="206">
        <v>11.35</v>
      </c>
      <c r="X8" s="206">
        <v>36.07</v>
      </c>
      <c r="Y8" s="206">
        <v>0</v>
      </c>
      <c r="Z8" s="206">
        <v>32.729999999999997</v>
      </c>
      <c r="AA8" s="206">
        <v>22.05</v>
      </c>
      <c r="AB8" s="206">
        <v>0</v>
      </c>
      <c r="AC8" s="206">
        <v>8.14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48.58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38.5</v>
      </c>
      <c r="L9" s="206">
        <v>0</v>
      </c>
      <c r="M9" s="206">
        <v>0</v>
      </c>
      <c r="N9" s="206">
        <v>28.88</v>
      </c>
      <c r="O9" s="206">
        <v>48.5</v>
      </c>
      <c r="P9" s="206">
        <v>55.1</v>
      </c>
      <c r="Q9" s="206">
        <v>0</v>
      </c>
      <c r="R9" s="206">
        <v>1.92</v>
      </c>
      <c r="S9" s="206">
        <v>2.89</v>
      </c>
      <c r="T9" s="206">
        <v>0</v>
      </c>
      <c r="U9" s="206">
        <v>265.49</v>
      </c>
      <c r="V9" s="206">
        <v>0</v>
      </c>
      <c r="W9" s="206">
        <v>11.35</v>
      </c>
      <c r="X9" s="206">
        <v>36.07</v>
      </c>
      <c r="Y9" s="206">
        <v>0</v>
      </c>
      <c r="Z9" s="206">
        <v>32.729999999999997</v>
      </c>
      <c r="AA9" s="206">
        <v>22.05</v>
      </c>
      <c r="AB9" s="206">
        <v>0</v>
      </c>
      <c r="AC9" s="206">
        <v>8.14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48.58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38.5</v>
      </c>
      <c r="L10" s="206">
        <v>0</v>
      </c>
      <c r="M10" s="206">
        <v>0</v>
      </c>
      <c r="N10" s="206">
        <v>28.88</v>
      </c>
      <c r="O10" s="206">
        <v>48.5</v>
      </c>
      <c r="P10" s="206">
        <v>55.1</v>
      </c>
      <c r="Q10" s="206">
        <v>0</v>
      </c>
      <c r="R10" s="206">
        <v>1.92</v>
      </c>
      <c r="S10" s="206">
        <v>2.89</v>
      </c>
      <c r="T10" s="206">
        <v>0</v>
      </c>
      <c r="U10" s="206">
        <v>265.49</v>
      </c>
      <c r="V10" s="206">
        <v>0</v>
      </c>
      <c r="W10" s="206">
        <v>11.35</v>
      </c>
      <c r="X10" s="206">
        <v>36.07</v>
      </c>
      <c r="Y10" s="206">
        <v>0</v>
      </c>
      <c r="Z10" s="206">
        <v>32.729999999999997</v>
      </c>
      <c r="AA10" s="206">
        <v>22.05</v>
      </c>
      <c r="AB10" s="206">
        <v>0</v>
      </c>
      <c r="AC10" s="206">
        <v>8.14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48.58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38.5</v>
      </c>
      <c r="L11" s="206">
        <v>0</v>
      </c>
      <c r="M11" s="206">
        <v>0</v>
      </c>
      <c r="N11" s="206">
        <v>28.88</v>
      </c>
      <c r="O11" s="206">
        <v>48.5</v>
      </c>
      <c r="P11" s="206">
        <v>55.1</v>
      </c>
      <c r="Q11" s="206">
        <v>0</v>
      </c>
      <c r="R11" s="206">
        <v>1.93</v>
      </c>
      <c r="S11" s="206">
        <v>2.89</v>
      </c>
      <c r="T11" s="206">
        <v>0</v>
      </c>
      <c r="U11" s="206">
        <v>265.49</v>
      </c>
      <c r="V11" s="206">
        <v>0</v>
      </c>
      <c r="W11" s="206">
        <v>11.35</v>
      </c>
      <c r="X11" s="206">
        <v>36.07</v>
      </c>
      <c r="Y11" s="206">
        <v>0</v>
      </c>
      <c r="Z11" s="206">
        <v>32.729999999999997</v>
      </c>
      <c r="AA11" s="206">
        <v>22.05</v>
      </c>
      <c r="AB11" s="206">
        <v>0</v>
      </c>
      <c r="AC11" s="206">
        <v>8.14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48.58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38.5</v>
      </c>
      <c r="L12" s="206">
        <v>0</v>
      </c>
      <c r="M12" s="206">
        <v>0</v>
      </c>
      <c r="N12" s="206">
        <v>28.88</v>
      </c>
      <c r="O12" s="206">
        <v>48.5</v>
      </c>
      <c r="P12" s="206">
        <v>55.1</v>
      </c>
      <c r="Q12" s="206">
        <v>0</v>
      </c>
      <c r="R12" s="206">
        <v>1.92</v>
      </c>
      <c r="S12" s="206">
        <v>2.89</v>
      </c>
      <c r="T12" s="206">
        <v>0</v>
      </c>
      <c r="U12" s="206">
        <v>265.49</v>
      </c>
      <c r="V12" s="206">
        <v>0</v>
      </c>
      <c r="W12" s="206">
        <v>11.35</v>
      </c>
      <c r="X12" s="206">
        <v>36.07</v>
      </c>
      <c r="Y12" s="206">
        <v>0</v>
      </c>
      <c r="Z12" s="206">
        <v>32.729999999999997</v>
      </c>
      <c r="AA12" s="206">
        <v>22.05</v>
      </c>
      <c r="AB12" s="206">
        <v>0</v>
      </c>
      <c r="AC12" s="206">
        <v>8.14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48.58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38.5</v>
      </c>
      <c r="L13" s="206">
        <v>0</v>
      </c>
      <c r="M13" s="206">
        <v>0</v>
      </c>
      <c r="N13" s="206">
        <v>28.88</v>
      </c>
      <c r="O13" s="206">
        <v>48.5</v>
      </c>
      <c r="P13" s="206">
        <v>55.1</v>
      </c>
      <c r="Q13" s="206">
        <v>0</v>
      </c>
      <c r="R13" s="206">
        <v>1.92</v>
      </c>
      <c r="S13" s="206">
        <v>2.89</v>
      </c>
      <c r="T13" s="206">
        <v>0</v>
      </c>
      <c r="U13" s="206">
        <v>265.49</v>
      </c>
      <c r="V13" s="206">
        <v>0</v>
      </c>
      <c r="W13" s="206">
        <v>11.35</v>
      </c>
      <c r="X13" s="206">
        <v>36.07</v>
      </c>
      <c r="Y13" s="206">
        <v>0</v>
      </c>
      <c r="Z13" s="206">
        <v>32.729999999999997</v>
      </c>
      <c r="AA13" s="206">
        <v>22.05</v>
      </c>
      <c r="AB13" s="206">
        <v>0</v>
      </c>
      <c r="AC13" s="206">
        <v>8.14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48.58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38.5</v>
      </c>
      <c r="L14" s="206">
        <v>0</v>
      </c>
      <c r="M14" s="206">
        <v>0</v>
      </c>
      <c r="N14" s="206">
        <v>28.88</v>
      </c>
      <c r="O14" s="206">
        <v>48.5</v>
      </c>
      <c r="P14" s="206">
        <v>55.1</v>
      </c>
      <c r="Q14" s="206">
        <v>0</v>
      </c>
      <c r="R14" s="206">
        <v>1.92</v>
      </c>
      <c r="S14" s="206">
        <v>2.89</v>
      </c>
      <c r="T14" s="206">
        <v>0</v>
      </c>
      <c r="U14" s="206">
        <v>265.49</v>
      </c>
      <c r="V14" s="206">
        <v>0</v>
      </c>
      <c r="W14" s="206">
        <v>11.35</v>
      </c>
      <c r="X14" s="206">
        <v>36.07</v>
      </c>
      <c r="Y14" s="206">
        <v>0</v>
      </c>
      <c r="Z14" s="206">
        <v>32.729999999999997</v>
      </c>
      <c r="AA14" s="206">
        <v>22.05</v>
      </c>
      <c r="AB14" s="206">
        <v>0</v>
      </c>
      <c r="AC14" s="206">
        <v>8.14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48.58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38.5</v>
      </c>
      <c r="L15" s="206">
        <v>0</v>
      </c>
      <c r="M15" s="206">
        <v>0</v>
      </c>
      <c r="N15" s="206">
        <v>28.88</v>
      </c>
      <c r="O15" s="206">
        <v>48.5</v>
      </c>
      <c r="P15" s="206">
        <v>55.1</v>
      </c>
      <c r="Q15" s="206">
        <v>0</v>
      </c>
      <c r="R15" s="206">
        <v>1.92</v>
      </c>
      <c r="S15" s="206">
        <v>2.89</v>
      </c>
      <c r="T15" s="206">
        <v>0</v>
      </c>
      <c r="U15" s="206">
        <v>265.49</v>
      </c>
      <c r="V15" s="206">
        <v>0</v>
      </c>
      <c r="W15" s="206">
        <v>11.35</v>
      </c>
      <c r="X15" s="206">
        <v>36.07</v>
      </c>
      <c r="Y15" s="206">
        <v>0</v>
      </c>
      <c r="Z15" s="206">
        <v>32.729999999999997</v>
      </c>
      <c r="AA15" s="206">
        <v>22.05</v>
      </c>
      <c r="AB15" s="206">
        <v>0</v>
      </c>
      <c r="AC15" s="206">
        <v>8.14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48.58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38.5</v>
      </c>
      <c r="L16" s="206">
        <v>0</v>
      </c>
      <c r="M16" s="206">
        <v>0</v>
      </c>
      <c r="N16" s="206">
        <v>28.88</v>
      </c>
      <c r="O16" s="206">
        <v>48.5</v>
      </c>
      <c r="P16" s="206">
        <v>55.1</v>
      </c>
      <c r="Q16" s="206">
        <v>0</v>
      </c>
      <c r="R16" s="206">
        <v>1.92</v>
      </c>
      <c r="S16" s="206">
        <v>2.89</v>
      </c>
      <c r="T16" s="206">
        <v>0</v>
      </c>
      <c r="U16" s="206">
        <v>265.49</v>
      </c>
      <c r="V16" s="206">
        <v>0</v>
      </c>
      <c r="W16" s="206">
        <v>11.35</v>
      </c>
      <c r="X16" s="206">
        <v>36.07</v>
      </c>
      <c r="Y16" s="206">
        <v>0</v>
      </c>
      <c r="Z16" s="206">
        <v>32.729999999999997</v>
      </c>
      <c r="AA16" s="206">
        <v>22.05</v>
      </c>
      <c r="AB16" s="206">
        <v>0</v>
      </c>
      <c r="AC16" s="206">
        <v>8.14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48.58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38.5</v>
      </c>
      <c r="L17" s="206">
        <v>0</v>
      </c>
      <c r="M17" s="206">
        <v>0</v>
      </c>
      <c r="N17" s="206">
        <v>28.88</v>
      </c>
      <c r="O17" s="206">
        <v>48.5</v>
      </c>
      <c r="P17" s="206">
        <v>55.1</v>
      </c>
      <c r="Q17" s="206">
        <v>0</v>
      </c>
      <c r="R17" s="206">
        <v>1.92</v>
      </c>
      <c r="S17" s="206">
        <v>2.89</v>
      </c>
      <c r="T17" s="206">
        <v>0</v>
      </c>
      <c r="U17" s="206">
        <v>265.49</v>
      </c>
      <c r="V17" s="206">
        <v>0</v>
      </c>
      <c r="W17" s="206">
        <v>11.35</v>
      </c>
      <c r="X17" s="206">
        <v>36.07</v>
      </c>
      <c r="Y17" s="206">
        <v>0</v>
      </c>
      <c r="Z17" s="206">
        <v>32.729999999999997</v>
      </c>
      <c r="AA17" s="206">
        <v>22.05</v>
      </c>
      <c r="AB17" s="206">
        <v>0</v>
      </c>
      <c r="AC17" s="206">
        <v>8.14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48.58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38.5</v>
      </c>
      <c r="L18" s="206">
        <v>0</v>
      </c>
      <c r="M18" s="206">
        <v>0</v>
      </c>
      <c r="N18" s="206">
        <v>28.88</v>
      </c>
      <c r="O18" s="206">
        <v>48.5</v>
      </c>
      <c r="P18" s="206">
        <v>55.1</v>
      </c>
      <c r="Q18" s="206">
        <v>0</v>
      </c>
      <c r="R18" s="206">
        <v>1.92</v>
      </c>
      <c r="S18" s="206">
        <v>2.89</v>
      </c>
      <c r="T18" s="206">
        <v>0</v>
      </c>
      <c r="U18" s="206">
        <v>265.49</v>
      </c>
      <c r="V18" s="206">
        <v>0</v>
      </c>
      <c r="W18" s="206">
        <v>11.35</v>
      </c>
      <c r="X18" s="206">
        <v>36.07</v>
      </c>
      <c r="Y18" s="206">
        <v>0</v>
      </c>
      <c r="Z18" s="206">
        <v>32.729999999999997</v>
      </c>
      <c r="AA18" s="206">
        <v>22.05</v>
      </c>
      <c r="AB18" s="206">
        <v>0</v>
      </c>
      <c r="AC18" s="206">
        <v>8.14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48.58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38.5</v>
      </c>
      <c r="L19" s="206">
        <v>0</v>
      </c>
      <c r="M19" s="206">
        <v>0</v>
      </c>
      <c r="N19" s="206">
        <v>28.88</v>
      </c>
      <c r="O19" s="206">
        <v>48.5</v>
      </c>
      <c r="P19" s="206">
        <v>55.1</v>
      </c>
      <c r="Q19" s="206">
        <v>0</v>
      </c>
      <c r="R19" s="206">
        <v>1.92</v>
      </c>
      <c r="S19" s="206">
        <v>2.89</v>
      </c>
      <c r="T19" s="206">
        <v>0</v>
      </c>
      <c r="U19" s="206">
        <v>265.49</v>
      </c>
      <c r="V19" s="206">
        <v>0</v>
      </c>
      <c r="W19" s="206">
        <v>11.35</v>
      </c>
      <c r="X19" s="206">
        <v>36.07</v>
      </c>
      <c r="Y19" s="206">
        <v>0</v>
      </c>
      <c r="Z19" s="206">
        <v>32.729999999999997</v>
      </c>
      <c r="AA19" s="206">
        <v>22.05</v>
      </c>
      <c r="AB19" s="206">
        <v>0</v>
      </c>
      <c r="AC19" s="206">
        <v>8.14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48.58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38.5</v>
      </c>
      <c r="L20" s="206">
        <v>0</v>
      </c>
      <c r="M20" s="206">
        <v>0</v>
      </c>
      <c r="N20" s="206">
        <v>28.88</v>
      </c>
      <c r="O20" s="206">
        <v>48.5</v>
      </c>
      <c r="P20" s="206">
        <v>55.1</v>
      </c>
      <c r="Q20" s="206">
        <v>0</v>
      </c>
      <c r="R20" s="206">
        <v>1.92</v>
      </c>
      <c r="S20" s="206">
        <v>2.89</v>
      </c>
      <c r="T20" s="206">
        <v>0</v>
      </c>
      <c r="U20" s="206">
        <v>265.49</v>
      </c>
      <c r="V20" s="206">
        <v>0</v>
      </c>
      <c r="W20" s="206">
        <v>11.35</v>
      </c>
      <c r="X20" s="206">
        <v>36.07</v>
      </c>
      <c r="Y20" s="206">
        <v>0</v>
      </c>
      <c r="Z20" s="206">
        <v>32.729999999999997</v>
      </c>
      <c r="AA20" s="206">
        <v>22.05</v>
      </c>
      <c r="AB20" s="206">
        <v>0</v>
      </c>
      <c r="AC20" s="206">
        <v>8.14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48.58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38.5</v>
      </c>
      <c r="L21" s="206">
        <v>0</v>
      </c>
      <c r="M21" s="206">
        <v>0</v>
      </c>
      <c r="N21" s="206">
        <v>28.88</v>
      </c>
      <c r="O21" s="206">
        <v>48.5</v>
      </c>
      <c r="P21" s="206">
        <v>55.1</v>
      </c>
      <c r="Q21" s="206">
        <v>0</v>
      </c>
      <c r="R21" s="206">
        <v>1.92</v>
      </c>
      <c r="S21" s="206">
        <v>2.89</v>
      </c>
      <c r="T21" s="206">
        <v>0</v>
      </c>
      <c r="U21" s="206">
        <v>265.49</v>
      </c>
      <c r="V21" s="206">
        <v>0</v>
      </c>
      <c r="W21" s="206">
        <v>11.35</v>
      </c>
      <c r="X21" s="206">
        <v>36.07</v>
      </c>
      <c r="Y21" s="206">
        <v>0</v>
      </c>
      <c r="Z21" s="206">
        <v>32.729999999999997</v>
      </c>
      <c r="AA21" s="206">
        <v>22.05</v>
      </c>
      <c r="AB21" s="206">
        <v>0</v>
      </c>
      <c r="AC21" s="206">
        <v>8.14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48.58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38.5</v>
      </c>
      <c r="L22" s="206">
        <v>0</v>
      </c>
      <c r="M22" s="206">
        <v>0</v>
      </c>
      <c r="N22" s="206">
        <v>28.88</v>
      </c>
      <c r="O22" s="206">
        <v>48.5</v>
      </c>
      <c r="P22" s="206">
        <v>55.1</v>
      </c>
      <c r="Q22" s="206">
        <v>0</v>
      </c>
      <c r="R22" s="206">
        <v>1.92</v>
      </c>
      <c r="S22" s="206">
        <v>2.89</v>
      </c>
      <c r="T22" s="206">
        <v>0</v>
      </c>
      <c r="U22" s="206">
        <v>265.49</v>
      </c>
      <c r="V22" s="206">
        <v>0</v>
      </c>
      <c r="W22" s="206">
        <v>11.35</v>
      </c>
      <c r="X22" s="206">
        <v>36.07</v>
      </c>
      <c r="Y22" s="206">
        <v>0</v>
      </c>
      <c r="Z22" s="206">
        <v>32.729999999999997</v>
      </c>
      <c r="AA22" s="206">
        <v>22.05</v>
      </c>
      <c r="AB22" s="206">
        <v>0</v>
      </c>
      <c r="AC22" s="206">
        <v>8.14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48.58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38.5</v>
      </c>
      <c r="L23" s="206">
        <v>0</v>
      </c>
      <c r="M23" s="206">
        <v>0</v>
      </c>
      <c r="N23" s="206">
        <v>28.88</v>
      </c>
      <c r="O23" s="206">
        <v>48.5</v>
      </c>
      <c r="P23" s="206">
        <v>52.94</v>
      </c>
      <c r="Q23" s="206">
        <v>0</v>
      </c>
      <c r="R23" s="206">
        <v>1.92</v>
      </c>
      <c r="S23" s="206">
        <v>2.89</v>
      </c>
      <c r="T23" s="206">
        <v>0</v>
      </c>
      <c r="U23" s="206">
        <v>265.49</v>
      </c>
      <c r="V23" s="206">
        <v>0</v>
      </c>
      <c r="W23" s="206">
        <v>11.35</v>
      </c>
      <c r="X23" s="206">
        <v>36.07</v>
      </c>
      <c r="Y23" s="206">
        <v>0</v>
      </c>
      <c r="Z23" s="206">
        <v>68.040000000000006</v>
      </c>
      <c r="AA23" s="206">
        <v>22.05</v>
      </c>
      <c r="AB23" s="206">
        <v>0</v>
      </c>
      <c r="AC23" s="206">
        <v>8.14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48.58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38.5</v>
      </c>
      <c r="L24" s="206">
        <v>0</v>
      </c>
      <c r="M24" s="206">
        <v>0</v>
      </c>
      <c r="N24" s="206">
        <v>28.88</v>
      </c>
      <c r="O24" s="206">
        <v>48.5</v>
      </c>
      <c r="P24" s="206">
        <v>52.94</v>
      </c>
      <c r="Q24" s="206">
        <v>0</v>
      </c>
      <c r="R24" s="206">
        <v>1.92</v>
      </c>
      <c r="S24" s="206">
        <v>2.89</v>
      </c>
      <c r="T24" s="206">
        <v>0</v>
      </c>
      <c r="U24" s="206">
        <v>265.49</v>
      </c>
      <c r="V24" s="206">
        <v>0</v>
      </c>
      <c r="W24" s="206">
        <v>11.35</v>
      </c>
      <c r="X24" s="206">
        <v>36.07</v>
      </c>
      <c r="Y24" s="206">
        <v>0</v>
      </c>
      <c r="Z24" s="206">
        <v>68.040000000000006</v>
      </c>
      <c r="AA24" s="206">
        <v>22.05</v>
      </c>
      <c r="AB24" s="206">
        <v>0</v>
      </c>
      <c r="AC24" s="206">
        <v>8.14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48.58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38.5</v>
      </c>
      <c r="L25" s="206">
        <v>0</v>
      </c>
      <c r="M25" s="206">
        <v>0</v>
      </c>
      <c r="N25" s="206">
        <v>28.88</v>
      </c>
      <c r="O25" s="206">
        <v>48.5</v>
      </c>
      <c r="P25" s="206">
        <v>52.94</v>
      </c>
      <c r="Q25" s="206">
        <v>0</v>
      </c>
      <c r="R25" s="206">
        <v>1.92</v>
      </c>
      <c r="S25" s="206">
        <v>2.89</v>
      </c>
      <c r="T25" s="206">
        <v>0</v>
      </c>
      <c r="U25" s="206">
        <v>265.49</v>
      </c>
      <c r="V25" s="206">
        <v>0</v>
      </c>
      <c r="W25" s="206">
        <v>11.35</v>
      </c>
      <c r="X25" s="206">
        <v>36.07</v>
      </c>
      <c r="Y25" s="206">
        <v>0</v>
      </c>
      <c r="Z25" s="206">
        <v>68.040000000000006</v>
      </c>
      <c r="AA25" s="206">
        <v>22.05</v>
      </c>
      <c r="AB25" s="206">
        <v>0</v>
      </c>
      <c r="AC25" s="206">
        <v>8.14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46.02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38.5</v>
      </c>
      <c r="L26" s="206">
        <v>0</v>
      </c>
      <c r="M26" s="206">
        <v>0</v>
      </c>
      <c r="N26" s="206">
        <v>28.88</v>
      </c>
      <c r="O26" s="206">
        <v>48.5</v>
      </c>
      <c r="P26" s="206">
        <v>52.94</v>
      </c>
      <c r="Q26" s="206">
        <v>0</v>
      </c>
      <c r="R26" s="206">
        <v>1.92</v>
      </c>
      <c r="S26" s="206">
        <v>2.89</v>
      </c>
      <c r="T26" s="206">
        <v>0</v>
      </c>
      <c r="U26" s="206">
        <v>265.49</v>
      </c>
      <c r="V26" s="206">
        <v>0</v>
      </c>
      <c r="W26" s="206">
        <v>11.35</v>
      </c>
      <c r="X26" s="206">
        <v>36.07</v>
      </c>
      <c r="Y26" s="206">
        <v>0</v>
      </c>
      <c r="Z26" s="206">
        <v>68.040000000000006</v>
      </c>
      <c r="AA26" s="206">
        <v>22.05</v>
      </c>
      <c r="AB26" s="206">
        <v>0</v>
      </c>
      <c r="AC26" s="206">
        <v>8.14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46.02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38.5</v>
      </c>
      <c r="L27" s="206">
        <v>0</v>
      </c>
      <c r="M27" s="206">
        <v>0</v>
      </c>
      <c r="N27" s="206">
        <v>28.88</v>
      </c>
      <c r="O27" s="206">
        <v>48.5</v>
      </c>
      <c r="P27" s="206">
        <v>52.94</v>
      </c>
      <c r="Q27" s="206">
        <v>0</v>
      </c>
      <c r="R27" s="206">
        <v>1.92</v>
      </c>
      <c r="S27" s="206">
        <v>2.89</v>
      </c>
      <c r="T27" s="206">
        <v>0</v>
      </c>
      <c r="U27" s="206">
        <v>265.49</v>
      </c>
      <c r="V27" s="206">
        <v>0</v>
      </c>
      <c r="W27" s="206">
        <v>11.35</v>
      </c>
      <c r="X27" s="206">
        <v>36.07</v>
      </c>
      <c r="Y27" s="206">
        <v>0</v>
      </c>
      <c r="Z27" s="206">
        <v>68.040000000000006</v>
      </c>
      <c r="AA27" s="206">
        <v>22.05</v>
      </c>
      <c r="AB27" s="206">
        <v>0</v>
      </c>
      <c r="AC27" s="206">
        <v>8.14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45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2.44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38.5</v>
      </c>
      <c r="L28" s="206">
        <v>0</v>
      </c>
      <c r="M28" s="206">
        <v>0</v>
      </c>
      <c r="N28" s="206">
        <v>28.88</v>
      </c>
      <c r="O28" s="206">
        <v>48.5</v>
      </c>
      <c r="P28" s="206">
        <v>52.94</v>
      </c>
      <c r="Q28" s="206">
        <v>0</v>
      </c>
      <c r="R28" s="206">
        <v>1.92</v>
      </c>
      <c r="S28" s="206">
        <v>2.89</v>
      </c>
      <c r="T28" s="206">
        <v>0</v>
      </c>
      <c r="U28" s="206">
        <v>265.49</v>
      </c>
      <c r="V28" s="206">
        <v>0</v>
      </c>
      <c r="W28" s="206">
        <v>11.35</v>
      </c>
      <c r="X28" s="206">
        <v>36.07</v>
      </c>
      <c r="Y28" s="206">
        <v>0</v>
      </c>
      <c r="Z28" s="206">
        <v>68.040000000000006</v>
      </c>
      <c r="AA28" s="206">
        <v>22.05</v>
      </c>
      <c r="AB28" s="206">
        <v>0</v>
      </c>
      <c r="AC28" s="206">
        <v>8.14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45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5.08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38.5</v>
      </c>
      <c r="L29" s="206">
        <v>0</v>
      </c>
      <c r="M29" s="206">
        <v>0</v>
      </c>
      <c r="N29" s="206">
        <v>28.88</v>
      </c>
      <c r="O29" s="206">
        <v>48.5</v>
      </c>
      <c r="P29" s="206">
        <v>52.94</v>
      </c>
      <c r="Q29" s="206">
        <v>0</v>
      </c>
      <c r="R29" s="206">
        <v>1.92</v>
      </c>
      <c r="S29" s="206">
        <v>2.89</v>
      </c>
      <c r="T29" s="206">
        <v>0</v>
      </c>
      <c r="U29" s="206">
        <v>265.49</v>
      </c>
      <c r="V29" s="206">
        <v>0</v>
      </c>
      <c r="W29" s="206">
        <v>11.35</v>
      </c>
      <c r="X29" s="206">
        <v>36.07</v>
      </c>
      <c r="Y29" s="206">
        <v>0</v>
      </c>
      <c r="Z29" s="206">
        <v>68.040000000000006</v>
      </c>
      <c r="AA29" s="206">
        <v>22.05</v>
      </c>
      <c r="AB29" s="206">
        <v>0</v>
      </c>
      <c r="AC29" s="206">
        <v>8.14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45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10.47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38.5</v>
      </c>
      <c r="L30" s="206">
        <v>0</v>
      </c>
      <c r="M30" s="206">
        <v>0</v>
      </c>
      <c r="N30" s="206">
        <v>28.88</v>
      </c>
      <c r="O30" s="206">
        <v>48.5</v>
      </c>
      <c r="P30" s="206">
        <v>52.94</v>
      </c>
      <c r="Q30" s="206">
        <v>0</v>
      </c>
      <c r="R30" s="206">
        <v>1.92</v>
      </c>
      <c r="S30" s="206">
        <v>2.89</v>
      </c>
      <c r="T30" s="206">
        <v>0</v>
      </c>
      <c r="U30" s="206">
        <v>265.49</v>
      </c>
      <c r="V30" s="206">
        <v>0</v>
      </c>
      <c r="W30" s="206">
        <v>11.35</v>
      </c>
      <c r="X30" s="206">
        <v>36.07</v>
      </c>
      <c r="Y30" s="206">
        <v>0</v>
      </c>
      <c r="Z30" s="206">
        <v>68.040000000000006</v>
      </c>
      <c r="AA30" s="206">
        <v>22.05</v>
      </c>
      <c r="AB30" s="206">
        <v>0</v>
      </c>
      <c r="AC30" s="206">
        <v>8.14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45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19.28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38.5</v>
      </c>
      <c r="L31" s="206">
        <v>0</v>
      </c>
      <c r="M31" s="206">
        <v>0</v>
      </c>
      <c r="N31" s="206">
        <v>28.88</v>
      </c>
      <c r="O31" s="206">
        <v>48.5</v>
      </c>
      <c r="P31" s="206">
        <v>52.94</v>
      </c>
      <c r="Q31" s="206">
        <v>0</v>
      </c>
      <c r="R31" s="206">
        <v>1.92</v>
      </c>
      <c r="S31" s="206">
        <v>2.89</v>
      </c>
      <c r="T31" s="206">
        <v>0</v>
      </c>
      <c r="U31" s="206">
        <v>265.49</v>
      </c>
      <c r="V31" s="206">
        <v>0</v>
      </c>
      <c r="W31" s="206">
        <v>11.35</v>
      </c>
      <c r="X31" s="206">
        <v>36.07</v>
      </c>
      <c r="Y31" s="206">
        <v>0</v>
      </c>
      <c r="Z31" s="206">
        <v>68.040000000000006</v>
      </c>
      <c r="AA31" s="206">
        <v>22.05</v>
      </c>
      <c r="AB31" s="206">
        <v>0</v>
      </c>
      <c r="AC31" s="206">
        <v>7.78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45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21.85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38.5</v>
      </c>
      <c r="L32" s="206">
        <v>0</v>
      </c>
      <c r="M32" s="206">
        <v>0</v>
      </c>
      <c r="N32" s="206">
        <v>28.88</v>
      </c>
      <c r="O32" s="206">
        <v>48.5</v>
      </c>
      <c r="P32" s="206">
        <v>52.94</v>
      </c>
      <c r="Q32" s="206">
        <v>0</v>
      </c>
      <c r="R32" s="206">
        <v>1.92</v>
      </c>
      <c r="S32" s="206">
        <v>2.89</v>
      </c>
      <c r="T32" s="206">
        <v>0</v>
      </c>
      <c r="U32" s="206">
        <v>265.49</v>
      </c>
      <c r="V32" s="206">
        <v>0</v>
      </c>
      <c r="W32" s="206">
        <v>11.35</v>
      </c>
      <c r="X32" s="206">
        <v>36.07</v>
      </c>
      <c r="Y32" s="206">
        <v>0</v>
      </c>
      <c r="Z32" s="206">
        <v>68.040000000000006</v>
      </c>
      <c r="AA32" s="206">
        <v>22.05</v>
      </c>
      <c r="AB32" s="206">
        <v>0</v>
      </c>
      <c r="AC32" s="206">
        <v>7.78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45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21.85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38.5</v>
      </c>
      <c r="L33" s="206">
        <v>0</v>
      </c>
      <c r="M33" s="206">
        <v>0</v>
      </c>
      <c r="N33" s="206">
        <v>28.88</v>
      </c>
      <c r="O33" s="206">
        <v>48.5</v>
      </c>
      <c r="P33" s="206">
        <v>52.94</v>
      </c>
      <c r="Q33" s="206">
        <v>0</v>
      </c>
      <c r="R33" s="206">
        <v>1.92</v>
      </c>
      <c r="S33" s="206">
        <v>2.89</v>
      </c>
      <c r="T33" s="206">
        <v>0</v>
      </c>
      <c r="U33" s="206">
        <v>265.49</v>
      </c>
      <c r="V33" s="206">
        <v>0</v>
      </c>
      <c r="W33" s="206">
        <v>11.35</v>
      </c>
      <c r="X33" s="206">
        <v>36.07</v>
      </c>
      <c r="Y33" s="206">
        <v>0</v>
      </c>
      <c r="Z33" s="206">
        <v>68.040000000000006</v>
      </c>
      <c r="AA33" s="206">
        <v>22.05</v>
      </c>
      <c r="AB33" s="206">
        <v>0</v>
      </c>
      <c r="AC33" s="206">
        <v>19.63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45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21.85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38.5</v>
      </c>
      <c r="L34" s="206">
        <v>0</v>
      </c>
      <c r="M34" s="206">
        <v>0</v>
      </c>
      <c r="N34" s="206">
        <v>28.88</v>
      </c>
      <c r="O34" s="206">
        <v>48.5</v>
      </c>
      <c r="P34" s="206">
        <v>52.94</v>
      </c>
      <c r="Q34" s="206">
        <v>0</v>
      </c>
      <c r="R34" s="206">
        <v>1.92</v>
      </c>
      <c r="S34" s="206">
        <v>2.89</v>
      </c>
      <c r="T34" s="206">
        <v>0</v>
      </c>
      <c r="U34" s="206">
        <v>265.49</v>
      </c>
      <c r="V34" s="206">
        <v>0</v>
      </c>
      <c r="W34" s="206">
        <v>11.35</v>
      </c>
      <c r="X34" s="206">
        <v>36.07</v>
      </c>
      <c r="Y34" s="206">
        <v>0</v>
      </c>
      <c r="Z34" s="206">
        <v>68.040000000000006</v>
      </c>
      <c r="AA34" s="206">
        <v>22.05</v>
      </c>
      <c r="AB34" s="206">
        <v>0</v>
      </c>
      <c r="AC34" s="206">
        <v>19.63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45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21.85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38.5</v>
      </c>
      <c r="L35" s="206">
        <v>0</v>
      </c>
      <c r="M35" s="206">
        <v>0</v>
      </c>
      <c r="N35" s="206">
        <v>28.88</v>
      </c>
      <c r="O35" s="206">
        <v>48.5</v>
      </c>
      <c r="P35" s="206">
        <v>52.94</v>
      </c>
      <c r="Q35" s="206">
        <v>0</v>
      </c>
      <c r="R35" s="206">
        <v>5.18</v>
      </c>
      <c r="S35" s="206">
        <v>6.45</v>
      </c>
      <c r="T35" s="206">
        <v>0</v>
      </c>
      <c r="U35" s="206">
        <v>265.49</v>
      </c>
      <c r="V35" s="206">
        <v>5.07</v>
      </c>
      <c r="W35" s="206">
        <v>11.35</v>
      </c>
      <c r="X35" s="206">
        <v>36.07</v>
      </c>
      <c r="Y35" s="206">
        <v>0</v>
      </c>
      <c r="Z35" s="206">
        <v>68.040000000000006</v>
      </c>
      <c r="AA35" s="206">
        <v>22.05</v>
      </c>
      <c r="AB35" s="206">
        <v>0</v>
      </c>
      <c r="AC35" s="206">
        <v>7.78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45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23.4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38.5</v>
      </c>
      <c r="L36" s="206">
        <v>0</v>
      </c>
      <c r="M36" s="206">
        <v>0</v>
      </c>
      <c r="N36" s="206">
        <v>28.88</v>
      </c>
      <c r="O36" s="206">
        <v>48.5</v>
      </c>
      <c r="P36" s="206">
        <v>52.94</v>
      </c>
      <c r="Q36" s="206">
        <v>0</v>
      </c>
      <c r="R36" s="206">
        <v>5.18</v>
      </c>
      <c r="S36" s="206">
        <v>6.45</v>
      </c>
      <c r="T36" s="206">
        <v>0</v>
      </c>
      <c r="U36" s="206">
        <v>265.49</v>
      </c>
      <c r="V36" s="206">
        <v>5.07</v>
      </c>
      <c r="W36" s="206">
        <v>11.35</v>
      </c>
      <c r="X36" s="206">
        <v>36.07</v>
      </c>
      <c r="Y36" s="206">
        <v>0</v>
      </c>
      <c r="Z36" s="206">
        <v>68.040000000000006</v>
      </c>
      <c r="AA36" s="206">
        <v>22.05</v>
      </c>
      <c r="AB36" s="206">
        <v>0</v>
      </c>
      <c r="AC36" s="206">
        <v>7.78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45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23.4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38.5</v>
      </c>
      <c r="L37" s="206">
        <v>0</v>
      </c>
      <c r="M37" s="206">
        <v>0</v>
      </c>
      <c r="N37" s="206">
        <v>28.88</v>
      </c>
      <c r="O37" s="206">
        <v>48.5</v>
      </c>
      <c r="P37" s="206">
        <v>52.94</v>
      </c>
      <c r="Q37" s="206">
        <v>0</v>
      </c>
      <c r="R37" s="206">
        <v>5.18</v>
      </c>
      <c r="S37" s="206">
        <v>6.45</v>
      </c>
      <c r="T37" s="206">
        <v>0</v>
      </c>
      <c r="U37" s="206">
        <v>265.49</v>
      </c>
      <c r="V37" s="206">
        <v>5.07</v>
      </c>
      <c r="W37" s="206">
        <v>11.35</v>
      </c>
      <c r="X37" s="206">
        <v>36.07</v>
      </c>
      <c r="Y37" s="206">
        <v>0</v>
      </c>
      <c r="Z37" s="206">
        <v>68.040000000000006</v>
      </c>
      <c r="AA37" s="206">
        <v>22.05</v>
      </c>
      <c r="AB37" s="206">
        <v>0</v>
      </c>
      <c r="AC37" s="206">
        <v>7.78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45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23.4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38.5</v>
      </c>
      <c r="L38" s="206">
        <v>0</v>
      </c>
      <c r="M38" s="206">
        <v>0</v>
      </c>
      <c r="N38" s="206">
        <v>28.88</v>
      </c>
      <c r="O38" s="206">
        <v>48.5</v>
      </c>
      <c r="P38" s="206">
        <v>52.94</v>
      </c>
      <c r="Q38" s="206">
        <v>0</v>
      </c>
      <c r="R38" s="206">
        <v>5.18</v>
      </c>
      <c r="S38" s="206">
        <v>6.45</v>
      </c>
      <c r="T38" s="206">
        <v>0</v>
      </c>
      <c r="U38" s="206">
        <v>265.49</v>
      </c>
      <c r="V38" s="206">
        <v>5.07</v>
      </c>
      <c r="W38" s="206">
        <v>11.35</v>
      </c>
      <c r="X38" s="206">
        <v>36.07</v>
      </c>
      <c r="Y38" s="206">
        <v>0</v>
      </c>
      <c r="Z38" s="206">
        <v>68.040000000000006</v>
      </c>
      <c r="AA38" s="206">
        <v>22.05</v>
      </c>
      <c r="AB38" s="206">
        <v>0</v>
      </c>
      <c r="AC38" s="206">
        <v>7.78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45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23.4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38.5</v>
      </c>
      <c r="L39" s="206">
        <v>0</v>
      </c>
      <c r="M39" s="206">
        <v>0</v>
      </c>
      <c r="N39" s="206">
        <v>28.88</v>
      </c>
      <c r="O39" s="206">
        <v>48.5</v>
      </c>
      <c r="P39" s="206">
        <v>55.1</v>
      </c>
      <c r="Q39" s="206">
        <v>0</v>
      </c>
      <c r="R39" s="206">
        <v>5.18</v>
      </c>
      <c r="S39" s="206">
        <v>6.45</v>
      </c>
      <c r="T39" s="206">
        <v>0</v>
      </c>
      <c r="U39" s="206">
        <v>265.49</v>
      </c>
      <c r="V39" s="206">
        <v>5.07</v>
      </c>
      <c r="W39" s="206">
        <v>11.35</v>
      </c>
      <c r="X39" s="206">
        <v>36.07</v>
      </c>
      <c r="Y39" s="206">
        <v>0</v>
      </c>
      <c r="Z39" s="206">
        <v>68.040000000000006</v>
      </c>
      <c r="AA39" s="206">
        <v>22.05</v>
      </c>
      <c r="AB39" s="206">
        <v>0</v>
      </c>
      <c r="AC39" s="206">
        <v>7.78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45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23.4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38.5</v>
      </c>
      <c r="L40" s="206">
        <v>0</v>
      </c>
      <c r="M40" s="206">
        <v>0</v>
      </c>
      <c r="N40" s="206">
        <v>28.88</v>
      </c>
      <c r="O40" s="206">
        <v>48.5</v>
      </c>
      <c r="P40" s="206">
        <v>55.11</v>
      </c>
      <c r="Q40" s="206">
        <v>0</v>
      </c>
      <c r="R40" s="206">
        <v>5.18</v>
      </c>
      <c r="S40" s="206">
        <v>6.45</v>
      </c>
      <c r="T40" s="206">
        <v>0</v>
      </c>
      <c r="U40" s="206">
        <v>265.49</v>
      </c>
      <c r="V40" s="206">
        <v>5.07</v>
      </c>
      <c r="W40" s="206">
        <v>11.35</v>
      </c>
      <c r="X40" s="206">
        <v>36.07</v>
      </c>
      <c r="Y40" s="206">
        <v>0</v>
      </c>
      <c r="Z40" s="206">
        <v>68.040000000000006</v>
      </c>
      <c r="AA40" s="206">
        <v>22.05</v>
      </c>
      <c r="AB40" s="206">
        <v>0</v>
      </c>
      <c r="AC40" s="206">
        <v>7.78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45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23.4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38.5</v>
      </c>
      <c r="L41" s="206">
        <v>0</v>
      </c>
      <c r="M41" s="206">
        <v>0</v>
      </c>
      <c r="N41" s="206">
        <v>28.88</v>
      </c>
      <c r="O41" s="206">
        <v>48.5</v>
      </c>
      <c r="P41" s="206">
        <v>55.11</v>
      </c>
      <c r="Q41" s="206">
        <v>0</v>
      </c>
      <c r="R41" s="206">
        <v>5.18</v>
      </c>
      <c r="S41" s="206">
        <v>6.45</v>
      </c>
      <c r="T41" s="206">
        <v>0</v>
      </c>
      <c r="U41" s="206">
        <v>265.49</v>
      </c>
      <c r="V41" s="206">
        <v>5.07</v>
      </c>
      <c r="W41" s="206">
        <v>11.35</v>
      </c>
      <c r="X41" s="206">
        <v>36.07</v>
      </c>
      <c r="Y41" s="206">
        <v>0</v>
      </c>
      <c r="Z41" s="206">
        <v>68.040000000000006</v>
      </c>
      <c r="AA41" s="206">
        <v>22.05</v>
      </c>
      <c r="AB41" s="206">
        <v>0</v>
      </c>
      <c r="AC41" s="206">
        <v>19.63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45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23.4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38.5</v>
      </c>
      <c r="L42" s="206">
        <v>0</v>
      </c>
      <c r="M42" s="206">
        <v>0</v>
      </c>
      <c r="N42" s="206">
        <v>28.88</v>
      </c>
      <c r="O42" s="206">
        <v>48.5</v>
      </c>
      <c r="P42" s="206">
        <v>55.1</v>
      </c>
      <c r="Q42" s="206">
        <v>0</v>
      </c>
      <c r="R42" s="206">
        <v>5.18</v>
      </c>
      <c r="S42" s="206">
        <v>6.45</v>
      </c>
      <c r="T42" s="206">
        <v>0</v>
      </c>
      <c r="U42" s="206">
        <v>265.49</v>
      </c>
      <c r="V42" s="206">
        <v>5.07</v>
      </c>
      <c r="W42" s="206">
        <v>11.35</v>
      </c>
      <c r="X42" s="206">
        <v>36.07</v>
      </c>
      <c r="Y42" s="206">
        <v>0</v>
      </c>
      <c r="Z42" s="206">
        <v>68.040000000000006</v>
      </c>
      <c r="AA42" s="206">
        <v>22.05</v>
      </c>
      <c r="AB42" s="206">
        <v>0</v>
      </c>
      <c r="AC42" s="206">
        <v>7.78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45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23.4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38.5</v>
      </c>
      <c r="L43" s="206">
        <v>0</v>
      </c>
      <c r="M43" s="206">
        <v>0</v>
      </c>
      <c r="N43" s="206">
        <v>28.88</v>
      </c>
      <c r="O43" s="206">
        <v>48.5</v>
      </c>
      <c r="P43" s="206">
        <v>55.1</v>
      </c>
      <c r="Q43" s="206">
        <v>0</v>
      </c>
      <c r="R43" s="206">
        <v>5.18</v>
      </c>
      <c r="S43" s="206">
        <v>6.45</v>
      </c>
      <c r="T43" s="206">
        <v>0</v>
      </c>
      <c r="U43" s="206">
        <v>265.49</v>
      </c>
      <c r="V43" s="206">
        <v>5.07</v>
      </c>
      <c r="W43" s="206">
        <v>11.35</v>
      </c>
      <c r="X43" s="206">
        <v>36.07</v>
      </c>
      <c r="Y43" s="206">
        <v>0</v>
      </c>
      <c r="Z43" s="206">
        <v>68.040000000000006</v>
      </c>
      <c r="AA43" s="206">
        <v>22.05</v>
      </c>
      <c r="AB43" s="206">
        <v>0</v>
      </c>
      <c r="AC43" s="206">
        <v>7.78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45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23.4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38.5</v>
      </c>
      <c r="L44" s="206">
        <v>0</v>
      </c>
      <c r="M44" s="206">
        <v>0</v>
      </c>
      <c r="N44" s="206">
        <v>28.88</v>
      </c>
      <c r="O44" s="206">
        <v>48.5</v>
      </c>
      <c r="P44" s="206">
        <v>55.1</v>
      </c>
      <c r="Q44" s="206">
        <v>0</v>
      </c>
      <c r="R44" s="206">
        <v>5.18</v>
      </c>
      <c r="S44" s="206">
        <v>6.45</v>
      </c>
      <c r="T44" s="206">
        <v>0</v>
      </c>
      <c r="U44" s="206">
        <v>265.49</v>
      </c>
      <c r="V44" s="206">
        <v>5.07</v>
      </c>
      <c r="W44" s="206">
        <v>11.35</v>
      </c>
      <c r="X44" s="206">
        <v>36.07</v>
      </c>
      <c r="Y44" s="206">
        <v>0</v>
      </c>
      <c r="Z44" s="206">
        <v>68.040000000000006</v>
      </c>
      <c r="AA44" s="206">
        <v>22.05</v>
      </c>
      <c r="AB44" s="206">
        <v>0</v>
      </c>
      <c r="AC44" s="206">
        <v>7.78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45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23.4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38.5</v>
      </c>
      <c r="L45" s="206">
        <v>0</v>
      </c>
      <c r="M45" s="206">
        <v>0</v>
      </c>
      <c r="N45" s="206">
        <v>28.88</v>
      </c>
      <c r="O45" s="206">
        <v>48.5</v>
      </c>
      <c r="P45" s="206">
        <v>57.61</v>
      </c>
      <c r="Q45" s="206">
        <v>0</v>
      </c>
      <c r="R45" s="206">
        <v>5.18</v>
      </c>
      <c r="S45" s="206">
        <v>6.45</v>
      </c>
      <c r="T45" s="206">
        <v>0</v>
      </c>
      <c r="U45" s="206">
        <v>265.49</v>
      </c>
      <c r="V45" s="206">
        <v>5.07</v>
      </c>
      <c r="W45" s="206">
        <v>11.35</v>
      </c>
      <c r="X45" s="206">
        <v>36.07</v>
      </c>
      <c r="Y45" s="206">
        <v>0</v>
      </c>
      <c r="Z45" s="206">
        <v>68.040000000000006</v>
      </c>
      <c r="AA45" s="206">
        <v>22.05</v>
      </c>
      <c r="AB45" s="206">
        <v>0</v>
      </c>
      <c r="AC45" s="206">
        <v>7.78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45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23.4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38.5</v>
      </c>
      <c r="L46" s="206">
        <v>0</v>
      </c>
      <c r="M46" s="206">
        <v>0</v>
      </c>
      <c r="N46" s="206">
        <v>28.88</v>
      </c>
      <c r="O46" s="206">
        <v>48.5</v>
      </c>
      <c r="P46" s="206">
        <v>57.96</v>
      </c>
      <c r="Q46" s="206">
        <v>0</v>
      </c>
      <c r="R46" s="206">
        <v>5.18</v>
      </c>
      <c r="S46" s="206">
        <v>6.45</v>
      </c>
      <c r="T46" s="206">
        <v>0</v>
      </c>
      <c r="U46" s="206">
        <v>265.49</v>
      </c>
      <c r="V46" s="206">
        <v>5.07</v>
      </c>
      <c r="W46" s="206">
        <v>11.35</v>
      </c>
      <c r="X46" s="206">
        <v>36.07</v>
      </c>
      <c r="Y46" s="206">
        <v>0</v>
      </c>
      <c r="Z46" s="206">
        <v>68.040000000000006</v>
      </c>
      <c r="AA46" s="206">
        <v>22.05</v>
      </c>
      <c r="AB46" s="206">
        <v>0</v>
      </c>
      <c r="AC46" s="206">
        <v>7.78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45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23.4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38.5</v>
      </c>
      <c r="L47" s="206">
        <v>0</v>
      </c>
      <c r="M47" s="206">
        <v>0</v>
      </c>
      <c r="N47" s="206">
        <v>28.88</v>
      </c>
      <c r="O47" s="206">
        <v>48.5</v>
      </c>
      <c r="P47" s="206">
        <v>57.96</v>
      </c>
      <c r="Q47" s="206">
        <v>0</v>
      </c>
      <c r="R47" s="206">
        <v>5.18</v>
      </c>
      <c r="S47" s="206">
        <v>6.45</v>
      </c>
      <c r="T47" s="206">
        <v>0</v>
      </c>
      <c r="U47" s="206">
        <v>265.49</v>
      </c>
      <c r="V47" s="206">
        <v>5.07</v>
      </c>
      <c r="W47" s="206">
        <v>11.35</v>
      </c>
      <c r="X47" s="206">
        <v>36.07</v>
      </c>
      <c r="Y47" s="206">
        <v>0</v>
      </c>
      <c r="Z47" s="206">
        <v>68.040000000000006</v>
      </c>
      <c r="AA47" s="206">
        <v>22.05</v>
      </c>
      <c r="AB47" s="206">
        <v>0</v>
      </c>
      <c r="AC47" s="206">
        <v>7.78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45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23.4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38.5</v>
      </c>
      <c r="L48" s="206">
        <v>0</v>
      </c>
      <c r="M48" s="206">
        <v>0</v>
      </c>
      <c r="N48" s="206">
        <v>28.88</v>
      </c>
      <c r="O48" s="206">
        <v>48.5</v>
      </c>
      <c r="P48" s="206">
        <v>57.96</v>
      </c>
      <c r="Q48" s="206">
        <v>0</v>
      </c>
      <c r="R48" s="206">
        <v>5.18</v>
      </c>
      <c r="S48" s="206">
        <v>6.45</v>
      </c>
      <c r="T48" s="206">
        <v>0</v>
      </c>
      <c r="U48" s="206">
        <v>265.49</v>
      </c>
      <c r="V48" s="206">
        <v>5.07</v>
      </c>
      <c r="W48" s="206">
        <v>11.35</v>
      </c>
      <c r="X48" s="206">
        <v>36.07</v>
      </c>
      <c r="Y48" s="206">
        <v>0</v>
      </c>
      <c r="Z48" s="206">
        <v>68.040000000000006</v>
      </c>
      <c r="AA48" s="206">
        <v>22.05</v>
      </c>
      <c r="AB48" s="206">
        <v>0</v>
      </c>
      <c r="AC48" s="206">
        <v>7.78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45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23.4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38.5</v>
      </c>
      <c r="L49" s="206">
        <v>0</v>
      </c>
      <c r="M49" s="206">
        <v>0</v>
      </c>
      <c r="N49" s="206">
        <v>28.88</v>
      </c>
      <c r="O49" s="206">
        <v>48.5</v>
      </c>
      <c r="P49" s="206">
        <v>57.96</v>
      </c>
      <c r="Q49" s="206">
        <v>0</v>
      </c>
      <c r="R49" s="206">
        <v>2</v>
      </c>
      <c r="S49" s="206">
        <v>3</v>
      </c>
      <c r="T49" s="206">
        <v>0</v>
      </c>
      <c r="U49" s="206">
        <v>265.49</v>
      </c>
      <c r="V49" s="206">
        <v>0</v>
      </c>
      <c r="W49" s="206">
        <v>11.35</v>
      </c>
      <c r="X49" s="206">
        <v>36.07</v>
      </c>
      <c r="Y49" s="206">
        <v>0</v>
      </c>
      <c r="Z49" s="206">
        <v>68.040000000000006</v>
      </c>
      <c r="AA49" s="206">
        <v>22.05</v>
      </c>
      <c r="AB49" s="206">
        <v>0</v>
      </c>
      <c r="AC49" s="206">
        <v>7.78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45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23.4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38.5</v>
      </c>
      <c r="L50" s="206">
        <v>0</v>
      </c>
      <c r="M50" s="206">
        <v>0</v>
      </c>
      <c r="N50" s="206">
        <v>28.88</v>
      </c>
      <c r="O50" s="206">
        <v>48.5</v>
      </c>
      <c r="P50" s="206">
        <v>57.96</v>
      </c>
      <c r="Q50" s="206">
        <v>0</v>
      </c>
      <c r="R50" s="206">
        <v>2</v>
      </c>
      <c r="S50" s="206">
        <v>3</v>
      </c>
      <c r="T50" s="206">
        <v>0</v>
      </c>
      <c r="U50" s="206">
        <v>265.49</v>
      </c>
      <c r="V50" s="206">
        <v>0</v>
      </c>
      <c r="W50" s="206">
        <v>11.35</v>
      </c>
      <c r="X50" s="206">
        <v>36.07</v>
      </c>
      <c r="Y50" s="206">
        <v>0</v>
      </c>
      <c r="Z50" s="206">
        <v>68.040000000000006</v>
      </c>
      <c r="AA50" s="206">
        <v>22.05</v>
      </c>
      <c r="AB50" s="206">
        <v>0</v>
      </c>
      <c r="AC50" s="206">
        <v>7.78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45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23.4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38.5</v>
      </c>
      <c r="L51" s="206">
        <v>0</v>
      </c>
      <c r="M51" s="206">
        <v>0</v>
      </c>
      <c r="N51" s="206">
        <v>28.88</v>
      </c>
      <c r="O51" s="206">
        <v>48.5</v>
      </c>
      <c r="P51" s="206">
        <v>57.96</v>
      </c>
      <c r="Q51" s="206">
        <v>0</v>
      </c>
      <c r="R51" s="206">
        <v>2.14</v>
      </c>
      <c r="S51" s="206">
        <v>3.12</v>
      </c>
      <c r="T51" s="206">
        <v>0</v>
      </c>
      <c r="U51" s="206">
        <v>255.22</v>
      </c>
      <c r="V51" s="206">
        <v>0</v>
      </c>
      <c r="W51" s="206">
        <v>11.35</v>
      </c>
      <c r="X51" s="206">
        <v>36.07</v>
      </c>
      <c r="Y51" s="206">
        <v>0</v>
      </c>
      <c r="Z51" s="206">
        <v>68.040000000000006</v>
      </c>
      <c r="AA51" s="206">
        <v>22.05</v>
      </c>
      <c r="AB51" s="206">
        <v>0</v>
      </c>
      <c r="AC51" s="206">
        <v>7.43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47.56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23.4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38.5</v>
      </c>
      <c r="L52" s="206">
        <v>0</v>
      </c>
      <c r="M52" s="206">
        <v>0</v>
      </c>
      <c r="N52" s="206">
        <v>28.88</v>
      </c>
      <c r="O52" s="206">
        <v>48.5</v>
      </c>
      <c r="P52" s="206">
        <v>57.96</v>
      </c>
      <c r="Q52" s="206">
        <v>0</v>
      </c>
      <c r="R52" s="206">
        <v>2.08</v>
      </c>
      <c r="S52" s="206">
        <v>3.12</v>
      </c>
      <c r="T52" s="206">
        <v>0</v>
      </c>
      <c r="U52" s="206">
        <v>244.95</v>
      </c>
      <c r="V52" s="206">
        <v>0</v>
      </c>
      <c r="W52" s="206">
        <v>11.35</v>
      </c>
      <c r="X52" s="206">
        <v>36.07</v>
      </c>
      <c r="Y52" s="206">
        <v>0</v>
      </c>
      <c r="Z52" s="206">
        <v>68.040000000000006</v>
      </c>
      <c r="AA52" s="206">
        <v>22.05</v>
      </c>
      <c r="AB52" s="206">
        <v>0</v>
      </c>
      <c r="AC52" s="206">
        <v>7.43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47.56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23.4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38.5</v>
      </c>
      <c r="L53" s="206">
        <v>0</v>
      </c>
      <c r="M53" s="206">
        <v>0</v>
      </c>
      <c r="N53" s="206">
        <v>28.88</v>
      </c>
      <c r="O53" s="206">
        <v>48.5</v>
      </c>
      <c r="P53" s="206">
        <v>57.96</v>
      </c>
      <c r="Q53" s="206">
        <v>0</v>
      </c>
      <c r="R53" s="206">
        <v>2.08</v>
      </c>
      <c r="S53" s="206">
        <v>3</v>
      </c>
      <c r="T53" s="206">
        <v>0</v>
      </c>
      <c r="U53" s="206">
        <v>239.64</v>
      </c>
      <c r="V53" s="206">
        <v>0</v>
      </c>
      <c r="W53" s="206">
        <v>11.35</v>
      </c>
      <c r="X53" s="206">
        <v>36.07</v>
      </c>
      <c r="Y53" s="206">
        <v>0</v>
      </c>
      <c r="Z53" s="206">
        <v>68.040000000000006</v>
      </c>
      <c r="AA53" s="206">
        <v>22.05</v>
      </c>
      <c r="AB53" s="206">
        <v>0</v>
      </c>
      <c r="AC53" s="206">
        <v>7.43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47.56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23.4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38.5</v>
      </c>
      <c r="L54" s="206">
        <v>0</v>
      </c>
      <c r="M54" s="206">
        <v>0</v>
      </c>
      <c r="N54" s="206">
        <v>28.88</v>
      </c>
      <c r="O54" s="206">
        <v>48.5</v>
      </c>
      <c r="P54" s="206">
        <v>57.96</v>
      </c>
      <c r="Q54" s="206">
        <v>0</v>
      </c>
      <c r="R54" s="206">
        <v>2.08</v>
      </c>
      <c r="S54" s="206">
        <v>3</v>
      </c>
      <c r="T54" s="206">
        <v>0</v>
      </c>
      <c r="U54" s="206">
        <v>239.64</v>
      </c>
      <c r="V54" s="206">
        <v>0</v>
      </c>
      <c r="W54" s="206">
        <v>11.35</v>
      </c>
      <c r="X54" s="206">
        <v>36.07</v>
      </c>
      <c r="Y54" s="206">
        <v>0</v>
      </c>
      <c r="Z54" s="206">
        <v>68.040000000000006</v>
      </c>
      <c r="AA54" s="206">
        <v>22.05</v>
      </c>
      <c r="AB54" s="206">
        <v>0</v>
      </c>
      <c r="AC54" s="206">
        <v>7.43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47.56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23.4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38.5</v>
      </c>
      <c r="L55" s="206">
        <v>0</v>
      </c>
      <c r="M55" s="206">
        <v>0</v>
      </c>
      <c r="N55" s="206">
        <v>28.88</v>
      </c>
      <c r="O55" s="206">
        <v>48.5</v>
      </c>
      <c r="P55" s="206">
        <v>57.96</v>
      </c>
      <c r="Q55" s="206">
        <v>0</v>
      </c>
      <c r="R55" s="206">
        <v>2.08</v>
      </c>
      <c r="S55" s="206">
        <v>3.12</v>
      </c>
      <c r="T55" s="206">
        <v>0</v>
      </c>
      <c r="U55" s="206">
        <v>239.64</v>
      </c>
      <c r="V55" s="206">
        <v>0</v>
      </c>
      <c r="W55" s="206">
        <v>11.35</v>
      </c>
      <c r="X55" s="206">
        <v>36.07</v>
      </c>
      <c r="Y55" s="206">
        <v>0</v>
      </c>
      <c r="Z55" s="206">
        <v>68.040000000000006</v>
      </c>
      <c r="AA55" s="206">
        <v>22.05</v>
      </c>
      <c r="AB55" s="206">
        <v>0</v>
      </c>
      <c r="AC55" s="206">
        <v>7.43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48.58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23.4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38.5</v>
      </c>
      <c r="L56" s="206">
        <v>0</v>
      </c>
      <c r="M56" s="206">
        <v>0</v>
      </c>
      <c r="N56" s="206">
        <v>28.88</v>
      </c>
      <c r="O56" s="206">
        <v>48.5</v>
      </c>
      <c r="P56" s="206">
        <v>57.96</v>
      </c>
      <c r="Q56" s="206">
        <v>0</v>
      </c>
      <c r="R56" s="206">
        <v>2.08</v>
      </c>
      <c r="S56" s="206">
        <v>3.12</v>
      </c>
      <c r="T56" s="206">
        <v>0</v>
      </c>
      <c r="U56" s="206">
        <v>239.64</v>
      </c>
      <c r="V56" s="206">
        <v>0</v>
      </c>
      <c r="W56" s="206">
        <v>11.35</v>
      </c>
      <c r="X56" s="206">
        <v>36.07</v>
      </c>
      <c r="Y56" s="206">
        <v>0</v>
      </c>
      <c r="Z56" s="206">
        <v>68.040000000000006</v>
      </c>
      <c r="AA56" s="206">
        <v>22.05</v>
      </c>
      <c r="AB56" s="206">
        <v>0</v>
      </c>
      <c r="AC56" s="206">
        <v>7.43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48.58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23.4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38.5</v>
      </c>
      <c r="L57" s="206">
        <v>0</v>
      </c>
      <c r="M57" s="206">
        <v>0</v>
      </c>
      <c r="N57" s="206">
        <v>28.88</v>
      </c>
      <c r="O57" s="206">
        <v>48.5</v>
      </c>
      <c r="P57" s="206">
        <v>58.33</v>
      </c>
      <c r="Q57" s="206">
        <v>0</v>
      </c>
      <c r="R57" s="206">
        <v>2.08</v>
      </c>
      <c r="S57" s="206">
        <v>3.12</v>
      </c>
      <c r="T57" s="206">
        <v>0</v>
      </c>
      <c r="U57" s="206">
        <v>239.64</v>
      </c>
      <c r="V57" s="206">
        <v>0</v>
      </c>
      <c r="W57" s="206">
        <v>11.35</v>
      </c>
      <c r="X57" s="206">
        <v>36.07</v>
      </c>
      <c r="Y57" s="206">
        <v>0</v>
      </c>
      <c r="Z57" s="206">
        <v>68.040000000000006</v>
      </c>
      <c r="AA57" s="206">
        <v>22.05</v>
      </c>
      <c r="AB57" s="206">
        <v>0</v>
      </c>
      <c r="AC57" s="206">
        <v>7.43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48.58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23.4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38.5</v>
      </c>
      <c r="L58" s="206">
        <v>0</v>
      </c>
      <c r="M58" s="206">
        <v>0</v>
      </c>
      <c r="N58" s="206">
        <v>28.88</v>
      </c>
      <c r="O58" s="206">
        <v>48.5</v>
      </c>
      <c r="P58" s="206">
        <v>58.33</v>
      </c>
      <c r="Q58" s="206">
        <v>0</v>
      </c>
      <c r="R58" s="206">
        <v>2.08</v>
      </c>
      <c r="S58" s="206">
        <v>3.12</v>
      </c>
      <c r="T58" s="206">
        <v>0</v>
      </c>
      <c r="U58" s="206">
        <v>239.64</v>
      </c>
      <c r="V58" s="206">
        <v>0</v>
      </c>
      <c r="W58" s="206">
        <v>11.35</v>
      </c>
      <c r="X58" s="206">
        <v>36.07</v>
      </c>
      <c r="Y58" s="206">
        <v>0</v>
      </c>
      <c r="Z58" s="206">
        <v>68.040000000000006</v>
      </c>
      <c r="AA58" s="206">
        <v>22.05</v>
      </c>
      <c r="AB58" s="206">
        <v>0</v>
      </c>
      <c r="AC58" s="206">
        <v>7.43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48.58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23.4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38.5</v>
      </c>
      <c r="L59" s="206">
        <v>0</v>
      </c>
      <c r="M59" s="206">
        <v>0</v>
      </c>
      <c r="N59" s="206">
        <v>28.88</v>
      </c>
      <c r="O59" s="206">
        <v>48.5</v>
      </c>
      <c r="P59" s="206">
        <v>58.33</v>
      </c>
      <c r="Q59" s="206">
        <v>0</v>
      </c>
      <c r="R59" s="206">
        <v>1.24</v>
      </c>
      <c r="S59" s="206">
        <v>1.93</v>
      </c>
      <c r="T59" s="206">
        <v>0</v>
      </c>
      <c r="U59" s="206">
        <v>239.64</v>
      </c>
      <c r="V59" s="206">
        <v>0</v>
      </c>
      <c r="W59" s="206">
        <v>11.35</v>
      </c>
      <c r="X59" s="206">
        <v>36.07</v>
      </c>
      <c r="Y59" s="206">
        <v>0</v>
      </c>
      <c r="Z59" s="206">
        <v>68.040000000000006</v>
      </c>
      <c r="AA59" s="206">
        <v>22.05</v>
      </c>
      <c r="AB59" s="206">
        <v>0</v>
      </c>
      <c r="AC59" s="206">
        <v>7.43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48.58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23.4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38.5</v>
      </c>
      <c r="L60" s="206">
        <v>0</v>
      </c>
      <c r="M60" s="206">
        <v>0</v>
      </c>
      <c r="N60" s="206">
        <v>28.88</v>
      </c>
      <c r="O60" s="206">
        <v>48.5</v>
      </c>
      <c r="P60" s="206">
        <v>58.33</v>
      </c>
      <c r="Q60" s="206">
        <v>0</v>
      </c>
      <c r="R60" s="206">
        <v>1.24</v>
      </c>
      <c r="S60" s="206">
        <v>1.93</v>
      </c>
      <c r="T60" s="206">
        <v>0</v>
      </c>
      <c r="U60" s="206">
        <v>239.64</v>
      </c>
      <c r="V60" s="206">
        <v>0</v>
      </c>
      <c r="W60" s="206">
        <v>11.35</v>
      </c>
      <c r="X60" s="206">
        <v>36.07</v>
      </c>
      <c r="Y60" s="206">
        <v>0</v>
      </c>
      <c r="Z60" s="206">
        <v>68.040000000000006</v>
      </c>
      <c r="AA60" s="206">
        <v>22.05</v>
      </c>
      <c r="AB60" s="206">
        <v>0</v>
      </c>
      <c r="AC60" s="206">
        <v>7.43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48.58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23.4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38.5</v>
      </c>
      <c r="L61" s="206">
        <v>0</v>
      </c>
      <c r="M61" s="206">
        <v>0</v>
      </c>
      <c r="N61" s="206">
        <v>28.88</v>
      </c>
      <c r="O61" s="206">
        <v>48.5</v>
      </c>
      <c r="P61" s="206">
        <v>58.33</v>
      </c>
      <c r="Q61" s="206">
        <v>0</v>
      </c>
      <c r="R61" s="206">
        <v>1.24</v>
      </c>
      <c r="S61" s="206">
        <v>1.93</v>
      </c>
      <c r="T61" s="206">
        <v>0</v>
      </c>
      <c r="U61" s="206">
        <v>239.64</v>
      </c>
      <c r="V61" s="206">
        <v>5.07</v>
      </c>
      <c r="W61" s="206">
        <v>11.35</v>
      </c>
      <c r="X61" s="206">
        <v>36.07</v>
      </c>
      <c r="Y61" s="206">
        <v>0</v>
      </c>
      <c r="Z61" s="206">
        <v>68.040000000000006</v>
      </c>
      <c r="AA61" s="206">
        <v>22.05</v>
      </c>
      <c r="AB61" s="206">
        <v>0</v>
      </c>
      <c r="AC61" s="206">
        <v>7.43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48.58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23.4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38.5</v>
      </c>
      <c r="L62" s="206">
        <v>0</v>
      </c>
      <c r="M62" s="206">
        <v>0</v>
      </c>
      <c r="N62" s="206">
        <v>28.88</v>
      </c>
      <c r="O62" s="206">
        <v>48.5</v>
      </c>
      <c r="P62" s="206">
        <v>58.33</v>
      </c>
      <c r="Q62" s="206">
        <v>0</v>
      </c>
      <c r="R62" s="206">
        <v>1.24</v>
      </c>
      <c r="S62" s="206">
        <v>1.93</v>
      </c>
      <c r="T62" s="206">
        <v>0</v>
      </c>
      <c r="U62" s="206">
        <v>239.64</v>
      </c>
      <c r="V62" s="206">
        <v>5.07</v>
      </c>
      <c r="W62" s="206">
        <v>11.35</v>
      </c>
      <c r="X62" s="206">
        <v>36.07</v>
      </c>
      <c r="Y62" s="206">
        <v>0</v>
      </c>
      <c r="Z62" s="206">
        <v>68.040000000000006</v>
      </c>
      <c r="AA62" s="206">
        <v>22.05</v>
      </c>
      <c r="AB62" s="206">
        <v>0</v>
      </c>
      <c r="AC62" s="206">
        <v>7.43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48.58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23.4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38.5</v>
      </c>
      <c r="L63" s="206">
        <v>0</v>
      </c>
      <c r="M63" s="206">
        <v>0</v>
      </c>
      <c r="N63" s="206">
        <v>28.88</v>
      </c>
      <c r="O63" s="206">
        <v>48.5</v>
      </c>
      <c r="P63" s="206">
        <v>58.33</v>
      </c>
      <c r="Q63" s="206">
        <v>0</v>
      </c>
      <c r="R63" s="206">
        <v>1.24</v>
      </c>
      <c r="S63" s="206">
        <v>1.93</v>
      </c>
      <c r="T63" s="206">
        <v>0</v>
      </c>
      <c r="U63" s="206">
        <v>239.64</v>
      </c>
      <c r="V63" s="206">
        <v>5.07</v>
      </c>
      <c r="W63" s="206">
        <v>11.35</v>
      </c>
      <c r="X63" s="206">
        <v>36.07</v>
      </c>
      <c r="Y63" s="206">
        <v>0</v>
      </c>
      <c r="Z63" s="206">
        <v>68.040000000000006</v>
      </c>
      <c r="AA63" s="206">
        <v>22.05</v>
      </c>
      <c r="AB63" s="206">
        <v>0</v>
      </c>
      <c r="AC63" s="206">
        <v>7.43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48.58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23.4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38.5</v>
      </c>
      <c r="L64" s="206">
        <v>0</v>
      </c>
      <c r="M64" s="206">
        <v>0</v>
      </c>
      <c r="N64" s="206">
        <v>28.88</v>
      </c>
      <c r="O64" s="206">
        <v>48.5</v>
      </c>
      <c r="P64" s="206">
        <v>58.33</v>
      </c>
      <c r="Q64" s="206">
        <v>0</v>
      </c>
      <c r="R64" s="206">
        <v>3.65</v>
      </c>
      <c r="S64" s="206">
        <v>4.59</v>
      </c>
      <c r="T64" s="206">
        <v>0</v>
      </c>
      <c r="U64" s="206">
        <v>239.64</v>
      </c>
      <c r="V64" s="206">
        <v>5.07</v>
      </c>
      <c r="W64" s="206">
        <v>11.35</v>
      </c>
      <c r="X64" s="206">
        <v>36.07</v>
      </c>
      <c r="Y64" s="206">
        <v>0</v>
      </c>
      <c r="Z64" s="206">
        <v>68.040000000000006</v>
      </c>
      <c r="AA64" s="206">
        <v>22.05</v>
      </c>
      <c r="AB64" s="206">
        <v>0</v>
      </c>
      <c r="AC64" s="206">
        <v>7.43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48.58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23.4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38.5</v>
      </c>
      <c r="L65" s="206">
        <v>0</v>
      </c>
      <c r="M65" s="206">
        <v>0</v>
      </c>
      <c r="N65" s="206">
        <v>28.88</v>
      </c>
      <c r="O65" s="206">
        <v>48.5</v>
      </c>
      <c r="P65" s="206">
        <v>58.33</v>
      </c>
      <c r="Q65" s="206">
        <v>0</v>
      </c>
      <c r="R65" s="206">
        <v>3.65</v>
      </c>
      <c r="S65" s="206">
        <v>4.59</v>
      </c>
      <c r="T65" s="206">
        <v>0</v>
      </c>
      <c r="U65" s="206">
        <v>239.64</v>
      </c>
      <c r="V65" s="206">
        <v>5.07</v>
      </c>
      <c r="W65" s="206">
        <v>11.35</v>
      </c>
      <c r="X65" s="206">
        <v>36.07</v>
      </c>
      <c r="Y65" s="206">
        <v>0</v>
      </c>
      <c r="Z65" s="206">
        <v>68.040000000000006</v>
      </c>
      <c r="AA65" s="206">
        <v>22.05</v>
      </c>
      <c r="AB65" s="206">
        <v>0</v>
      </c>
      <c r="AC65" s="206">
        <v>7.43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48.58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23.4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38.5</v>
      </c>
      <c r="L66" s="206">
        <v>0</v>
      </c>
      <c r="M66" s="206">
        <v>0</v>
      </c>
      <c r="N66" s="206">
        <v>28.88</v>
      </c>
      <c r="O66" s="206">
        <v>48.5</v>
      </c>
      <c r="P66" s="206">
        <v>58.33</v>
      </c>
      <c r="Q66" s="206">
        <v>0</v>
      </c>
      <c r="R66" s="206">
        <v>3.65</v>
      </c>
      <c r="S66" s="206">
        <v>4.59</v>
      </c>
      <c r="T66" s="206">
        <v>0</v>
      </c>
      <c r="U66" s="206">
        <v>239.64</v>
      </c>
      <c r="V66" s="206">
        <v>2.92</v>
      </c>
      <c r="W66" s="206">
        <v>11.35</v>
      </c>
      <c r="X66" s="206">
        <v>36.07</v>
      </c>
      <c r="Y66" s="206">
        <v>0</v>
      </c>
      <c r="Z66" s="206">
        <v>68.040000000000006</v>
      </c>
      <c r="AA66" s="206">
        <v>22.05</v>
      </c>
      <c r="AB66" s="206">
        <v>0</v>
      </c>
      <c r="AC66" s="206">
        <v>19.100000000000001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48.58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23.4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79.44</v>
      </c>
      <c r="L67" s="206">
        <v>0</v>
      </c>
      <c r="M67" s="206">
        <v>0</v>
      </c>
      <c r="N67" s="206">
        <v>28.88</v>
      </c>
      <c r="O67" s="206">
        <v>48.5</v>
      </c>
      <c r="P67" s="206">
        <v>58.33</v>
      </c>
      <c r="Q67" s="206">
        <v>0</v>
      </c>
      <c r="R67" s="206">
        <v>5.18</v>
      </c>
      <c r="S67" s="206">
        <v>6.45</v>
      </c>
      <c r="T67" s="206">
        <v>0</v>
      </c>
      <c r="U67" s="206">
        <v>239.64</v>
      </c>
      <c r="V67" s="206">
        <v>2.7</v>
      </c>
      <c r="W67" s="206">
        <v>11.35</v>
      </c>
      <c r="X67" s="206">
        <v>36.07</v>
      </c>
      <c r="Y67" s="206">
        <v>0</v>
      </c>
      <c r="Z67" s="206">
        <v>68.040000000000006</v>
      </c>
      <c r="AA67" s="206">
        <v>22.05</v>
      </c>
      <c r="AB67" s="206">
        <v>0</v>
      </c>
      <c r="AC67" s="206">
        <v>18.78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47.56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23.4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79.44</v>
      </c>
      <c r="L68" s="206">
        <v>0</v>
      </c>
      <c r="M68" s="206">
        <v>0</v>
      </c>
      <c r="N68" s="206">
        <v>28.88</v>
      </c>
      <c r="O68" s="206">
        <v>48.5</v>
      </c>
      <c r="P68" s="206">
        <v>58.33</v>
      </c>
      <c r="Q68" s="206">
        <v>0</v>
      </c>
      <c r="R68" s="206">
        <v>5.18</v>
      </c>
      <c r="S68" s="206">
        <v>6.45</v>
      </c>
      <c r="T68" s="206">
        <v>0</v>
      </c>
      <c r="U68" s="206">
        <v>239.64</v>
      </c>
      <c r="V68" s="206">
        <v>2.7</v>
      </c>
      <c r="W68" s="206">
        <v>11.35</v>
      </c>
      <c r="X68" s="206">
        <v>36.07</v>
      </c>
      <c r="Y68" s="206">
        <v>0</v>
      </c>
      <c r="Z68" s="206">
        <v>68.040000000000006</v>
      </c>
      <c r="AA68" s="206">
        <v>22.05</v>
      </c>
      <c r="AB68" s="206">
        <v>0</v>
      </c>
      <c r="AC68" s="206">
        <v>18.78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47.56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23.4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79.44</v>
      </c>
      <c r="L69" s="206">
        <v>0</v>
      </c>
      <c r="M69" s="206">
        <v>0</v>
      </c>
      <c r="N69" s="206">
        <v>28.88</v>
      </c>
      <c r="O69" s="206">
        <v>48.5</v>
      </c>
      <c r="P69" s="206">
        <v>58.33</v>
      </c>
      <c r="Q69" s="206">
        <v>0</v>
      </c>
      <c r="R69" s="206">
        <v>5.18</v>
      </c>
      <c r="S69" s="206">
        <v>6.45</v>
      </c>
      <c r="T69" s="206">
        <v>0</v>
      </c>
      <c r="U69" s="206">
        <v>239.64</v>
      </c>
      <c r="V69" s="206">
        <v>2.63</v>
      </c>
      <c r="W69" s="206">
        <v>11.35</v>
      </c>
      <c r="X69" s="206">
        <v>36.07</v>
      </c>
      <c r="Y69" s="206">
        <v>0</v>
      </c>
      <c r="Z69" s="206">
        <v>68.040000000000006</v>
      </c>
      <c r="AA69" s="206">
        <v>22.05</v>
      </c>
      <c r="AB69" s="206">
        <v>0</v>
      </c>
      <c r="AC69" s="206">
        <v>19.309999999999999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47.56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20.49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79.44</v>
      </c>
      <c r="L70" s="206">
        <v>0</v>
      </c>
      <c r="M70" s="206">
        <v>0</v>
      </c>
      <c r="N70" s="206">
        <v>28.88</v>
      </c>
      <c r="O70" s="206">
        <v>48.5</v>
      </c>
      <c r="P70" s="206">
        <v>58.33</v>
      </c>
      <c r="Q70" s="206">
        <v>0</v>
      </c>
      <c r="R70" s="206">
        <v>5.18</v>
      </c>
      <c r="S70" s="206">
        <v>6.45</v>
      </c>
      <c r="T70" s="206">
        <v>0</v>
      </c>
      <c r="U70" s="206">
        <v>239.64</v>
      </c>
      <c r="V70" s="206">
        <v>2.63</v>
      </c>
      <c r="W70" s="206">
        <v>11.35</v>
      </c>
      <c r="X70" s="206">
        <v>36.07</v>
      </c>
      <c r="Y70" s="206">
        <v>0</v>
      </c>
      <c r="Z70" s="206">
        <v>68.040000000000006</v>
      </c>
      <c r="AA70" s="206">
        <v>22.05</v>
      </c>
      <c r="AB70" s="206">
        <v>0</v>
      </c>
      <c r="AC70" s="206">
        <v>19.309999999999999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45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12.74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79.44</v>
      </c>
      <c r="L71" s="206">
        <v>0</v>
      </c>
      <c r="M71" s="206">
        <v>0</v>
      </c>
      <c r="N71" s="206">
        <v>28.88</v>
      </c>
      <c r="O71" s="206">
        <v>48.5</v>
      </c>
      <c r="P71" s="206">
        <v>58.33</v>
      </c>
      <c r="Q71" s="206">
        <v>0</v>
      </c>
      <c r="R71" s="206">
        <v>5.18</v>
      </c>
      <c r="S71" s="206">
        <v>6.45</v>
      </c>
      <c r="T71" s="206">
        <v>0</v>
      </c>
      <c r="U71" s="206">
        <v>239.64</v>
      </c>
      <c r="V71" s="206">
        <v>2.63</v>
      </c>
      <c r="W71" s="206">
        <v>11.35</v>
      </c>
      <c r="X71" s="206">
        <v>36.07</v>
      </c>
      <c r="Y71" s="206">
        <v>0</v>
      </c>
      <c r="Z71" s="206">
        <v>68.040000000000006</v>
      </c>
      <c r="AA71" s="206">
        <v>22.05</v>
      </c>
      <c r="AB71" s="206">
        <v>0</v>
      </c>
      <c r="AC71" s="206">
        <v>19.829999999999998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6.65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79.44</v>
      </c>
      <c r="L72" s="206">
        <v>0</v>
      </c>
      <c r="M72" s="206">
        <v>0</v>
      </c>
      <c r="N72" s="206">
        <v>28.88</v>
      </c>
      <c r="O72" s="206">
        <v>48.5</v>
      </c>
      <c r="P72" s="206">
        <v>58.33</v>
      </c>
      <c r="Q72" s="206">
        <v>0</v>
      </c>
      <c r="R72" s="206">
        <v>5.18</v>
      </c>
      <c r="S72" s="206">
        <v>6.45</v>
      </c>
      <c r="T72" s="206">
        <v>0</v>
      </c>
      <c r="U72" s="206">
        <v>239.64</v>
      </c>
      <c r="V72" s="206">
        <v>2.63</v>
      </c>
      <c r="W72" s="206">
        <v>11.35</v>
      </c>
      <c r="X72" s="206">
        <v>36.07</v>
      </c>
      <c r="Y72" s="206">
        <v>0</v>
      </c>
      <c r="Z72" s="206">
        <v>68.040000000000006</v>
      </c>
      <c r="AA72" s="206">
        <v>22.05</v>
      </c>
      <c r="AB72" s="206">
        <v>0</v>
      </c>
      <c r="AC72" s="206">
        <v>19.829999999999998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3.24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79.44</v>
      </c>
      <c r="L73" s="206">
        <v>0</v>
      </c>
      <c r="M73" s="206">
        <v>0</v>
      </c>
      <c r="N73" s="206">
        <v>28.88</v>
      </c>
      <c r="O73" s="206">
        <v>48.5</v>
      </c>
      <c r="P73" s="206">
        <v>58.33</v>
      </c>
      <c r="Q73" s="206">
        <v>0</v>
      </c>
      <c r="R73" s="206">
        <v>5.18</v>
      </c>
      <c r="S73" s="206">
        <v>0</v>
      </c>
      <c r="T73" s="206">
        <v>0</v>
      </c>
      <c r="U73" s="206">
        <v>239.64</v>
      </c>
      <c r="V73" s="206">
        <v>2.63</v>
      </c>
      <c r="W73" s="206">
        <v>11.35</v>
      </c>
      <c r="X73" s="206">
        <v>36.07</v>
      </c>
      <c r="Y73" s="206">
        <v>0</v>
      </c>
      <c r="Z73" s="206">
        <v>68.040000000000006</v>
      </c>
      <c r="AA73" s="206">
        <v>22.05</v>
      </c>
      <c r="AB73" s="206">
        <v>0</v>
      </c>
      <c r="AC73" s="206">
        <v>19.829999999999998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1.5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79.44</v>
      </c>
      <c r="L74" s="206">
        <v>0</v>
      </c>
      <c r="M74" s="206">
        <v>0</v>
      </c>
      <c r="N74" s="206">
        <v>28.88</v>
      </c>
      <c r="O74" s="206">
        <v>48.5</v>
      </c>
      <c r="P74" s="206">
        <v>58.33</v>
      </c>
      <c r="Q74" s="206">
        <v>0</v>
      </c>
      <c r="R74" s="206">
        <v>5.18</v>
      </c>
      <c r="S74" s="206">
        <v>0</v>
      </c>
      <c r="T74" s="206">
        <v>0</v>
      </c>
      <c r="U74" s="206">
        <v>239.64</v>
      </c>
      <c r="V74" s="206">
        <v>2.63</v>
      </c>
      <c r="W74" s="206">
        <v>11.35</v>
      </c>
      <c r="X74" s="206">
        <v>36.07</v>
      </c>
      <c r="Y74" s="206">
        <v>0</v>
      </c>
      <c r="Z74" s="206">
        <v>68.040000000000006</v>
      </c>
      <c r="AA74" s="206">
        <v>22.05</v>
      </c>
      <c r="AB74" s="206">
        <v>0</v>
      </c>
      <c r="AC74" s="206">
        <v>19.829999999999998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0.3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79.44</v>
      </c>
      <c r="L75" s="206">
        <v>0</v>
      </c>
      <c r="M75" s="206">
        <v>0</v>
      </c>
      <c r="N75" s="206">
        <v>28.88</v>
      </c>
      <c r="O75" s="206">
        <v>48.5</v>
      </c>
      <c r="P75" s="206">
        <v>57.96</v>
      </c>
      <c r="Q75" s="206">
        <v>0</v>
      </c>
      <c r="R75" s="206">
        <v>5.18</v>
      </c>
      <c r="S75" s="206">
        <v>0</v>
      </c>
      <c r="T75" s="206">
        <v>0</v>
      </c>
      <c r="U75" s="206">
        <v>239.64</v>
      </c>
      <c r="V75" s="206">
        <v>2.65</v>
      </c>
      <c r="W75" s="206">
        <v>11.35</v>
      </c>
      <c r="X75" s="206">
        <v>36.07</v>
      </c>
      <c r="Y75" s="206">
        <v>0</v>
      </c>
      <c r="Z75" s="206">
        <v>68.040000000000006</v>
      </c>
      <c r="AA75" s="206">
        <v>22.05</v>
      </c>
      <c r="AB75" s="206">
        <v>0</v>
      </c>
      <c r="AC75" s="206">
        <v>19.829999999999998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79.44</v>
      </c>
      <c r="L76" s="206">
        <v>0</v>
      </c>
      <c r="M76" s="206">
        <v>0</v>
      </c>
      <c r="N76" s="206">
        <v>28.88</v>
      </c>
      <c r="O76" s="206">
        <v>48.5</v>
      </c>
      <c r="P76" s="206">
        <v>57.96</v>
      </c>
      <c r="Q76" s="206">
        <v>0</v>
      </c>
      <c r="R76" s="206">
        <v>5.18</v>
      </c>
      <c r="S76" s="206">
        <v>0</v>
      </c>
      <c r="T76" s="206">
        <v>0</v>
      </c>
      <c r="U76" s="206">
        <v>239.64</v>
      </c>
      <c r="V76" s="206">
        <v>2.65</v>
      </c>
      <c r="W76" s="206">
        <v>11.35</v>
      </c>
      <c r="X76" s="206">
        <v>36.07</v>
      </c>
      <c r="Y76" s="206">
        <v>0</v>
      </c>
      <c r="Z76" s="206">
        <v>68.040000000000006</v>
      </c>
      <c r="AA76" s="206">
        <v>22.05</v>
      </c>
      <c r="AB76" s="206">
        <v>0</v>
      </c>
      <c r="AC76" s="206">
        <v>20.16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79.44</v>
      </c>
      <c r="L77" s="206">
        <v>0</v>
      </c>
      <c r="M77" s="206">
        <v>0</v>
      </c>
      <c r="N77" s="206">
        <v>28.88</v>
      </c>
      <c r="O77" s="206">
        <v>48.5</v>
      </c>
      <c r="P77" s="206">
        <v>57.96</v>
      </c>
      <c r="Q77" s="206">
        <v>0</v>
      </c>
      <c r="R77" s="206">
        <v>5.18</v>
      </c>
      <c r="S77" s="206">
        <v>0</v>
      </c>
      <c r="T77" s="206">
        <v>0</v>
      </c>
      <c r="U77" s="206">
        <v>239.64</v>
      </c>
      <c r="V77" s="206">
        <v>2.65</v>
      </c>
      <c r="W77" s="206">
        <v>11.35</v>
      </c>
      <c r="X77" s="206">
        <v>36.07</v>
      </c>
      <c r="Y77" s="206">
        <v>0</v>
      </c>
      <c r="Z77" s="206">
        <v>68.040000000000006</v>
      </c>
      <c r="AA77" s="206">
        <v>22.05</v>
      </c>
      <c r="AB77" s="206">
        <v>0</v>
      </c>
      <c r="AC77" s="206">
        <v>19.63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79.430000000000007</v>
      </c>
      <c r="L78" s="206">
        <v>0</v>
      </c>
      <c r="M78" s="206">
        <v>0</v>
      </c>
      <c r="N78" s="206">
        <v>28.88</v>
      </c>
      <c r="O78" s="206">
        <v>48.5</v>
      </c>
      <c r="P78" s="206">
        <v>57.96</v>
      </c>
      <c r="Q78" s="206">
        <v>0</v>
      </c>
      <c r="R78" s="206">
        <v>5.18</v>
      </c>
      <c r="S78" s="206">
        <v>0</v>
      </c>
      <c r="T78" s="206">
        <v>0</v>
      </c>
      <c r="U78" s="206">
        <v>239.64</v>
      </c>
      <c r="V78" s="206">
        <v>2.65</v>
      </c>
      <c r="W78" s="206">
        <v>11.35</v>
      </c>
      <c r="X78" s="206">
        <v>36.07</v>
      </c>
      <c r="Y78" s="206">
        <v>0</v>
      </c>
      <c r="Z78" s="206">
        <v>68.040000000000006</v>
      </c>
      <c r="AA78" s="206">
        <v>22.05</v>
      </c>
      <c r="AB78" s="206">
        <v>0</v>
      </c>
      <c r="AC78" s="206">
        <v>19.63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79.44</v>
      </c>
      <c r="L79" s="206">
        <v>0</v>
      </c>
      <c r="M79" s="206">
        <v>0</v>
      </c>
      <c r="N79" s="206">
        <v>28.88</v>
      </c>
      <c r="O79" s="206">
        <v>48.5</v>
      </c>
      <c r="P79" s="206">
        <v>57.96</v>
      </c>
      <c r="Q79" s="206">
        <v>0</v>
      </c>
      <c r="R79" s="206">
        <v>5.18</v>
      </c>
      <c r="S79" s="206">
        <v>0</v>
      </c>
      <c r="T79" s="206">
        <v>0</v>
      </c>
      <c r="U79" s="206">
        <v>239.64</v>
      </c>
      <c r="V79" s="206">
        <v>2.74</v>
      </c>
      <c r="W79" s="206">
        <v>11.35</v>
      </c>
      <c r="X79" s="206">
        <v>36.07</v>
      </c>
      <c r="Y79" s="206">
        <v>0</v>
      </c>
      <c r="Z79" s="206">
        <v>68.040000000000006</v>
      </c>
      <c r="AA79" s="206">
        <v>22.05</v>
      </c>
      <c r="AB79" s="206">
        <v>0</v>
      </c>
      <c r="AC79" s="206">
        <v>19.63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79.44</v>
      </c>
      <c r="L80" s="206">
        <v>0</v>
      </c>
      <c r="M80" s="206">
        <v>0</v>
      </c>
      <c r="N80" s="206">
        <v>28.88</v>
      </c>
      <c r="O80" s="206">
        <v>48.5</v>
      </c>
      <c r="P80" s="206">
        <v>57.96</v>
      </c>
      <c r="Q80" s="206">
        <v>0</v>
      </c>
      <c r="R80" s="206">
        <v>5.18</v>
      </c>
      <c r="S80" s="206">
        <v>0</v>
      </c>
      <c r="T80" s="206">
        <v>0</v>
      </c>
      <c r="U80" s="206">
        <v>239.64</v>
      </c>
      <c r="V80" s="206">
        <v>2.74</v>
      </c>
      <c r="W80" s="206">
        <v>11.35</v>
      </c>
      <c r="X80" s="206">
        <v>36.07</v>
      </c>
      <c r="Y80" s="206">
        <v>0</v>
      </c>
      <c r="Z80" s="206">
        <v>68.040000000000006</v>
      </c>
      <c r="AA80" s="206">
        <v>22.05</v>
      </c>
      <c r="AB80" s="206">
        <v>0</v>
      </c>
      <c r="AC80" s="206">
        <v>19.63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79.44</v>
      </c>
      <c r="L81" s="206">
        <v>0</v>
      </c>
      <c r="M81" s="206">
        <v>0</v>
      </c>
      <c r="N81" s="206">
        <v>28.88</v>
      </c>
      <c r="O81" s="206">
        <v>48.5</v>
      </c>
      <c r="P81" s="206">
        <v>57.96</v>
      </c>
      <c r="Q81" s="206">
        <v>0</v>
      </c>
      <c r="R81" s="206">
        <v>5.18</v>
      </c>
      <c r="S81" s="206">
        <v>0</v>
      </c>
      <c r="T81" s="206">
        <v>0</v>
      </c>
      <c r="U81" s="206">
        <v>205.41</v>
      </c>
      <c r="V81" s="206">
        <v>3.52</v>
      </c>
      <c r="W81" s="206">
        <v>11.35</v>
      </c>
      <c r="X81" s="206">
        <v>36.07</v>
      </c>
      <c r="Y81" s="206">
        <v>0</v>
      </c>
      <c r="Z81" s="206">
        <v>68.040000000000006</v>
      </c>
      <c r="AA81" s="206">
        <v>22.05</v>
      </c>
      <c r="AB81" s="206">
        <v>0</v>
      </c>
      <c r="AC81" s="206">
        <v>21.24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46.02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79.430000000000007</v>
      </c>
      <c r="L82" s="206">
        <v>0</v>
      </c>
      <c r="M82" s="206">
        <v>0</v>
      </c>
      <c r="N82" s="206">
        <v>28.88</v>
      </c>
      <c r="O82" s="206">
        <v>48.5</v>
      </c>
      <c r="P82" s="206">
        <v>57.96</v>
      </c>
      <c r="Q82" s="206">
        <v>0</v>
      </c>
      <c r="R82" s="206">
        <v>5.18</v>
      </c>
      <c r="S82" s="206">
        <v>0</v>
      </c>
      <c r="T82" s="206">
        <v>0</v>
      </c>
      <c r="U82" s="206">
        <v>205.41</v>
      </c>
      <c r="V82" s="206">
        <v>3.52</v>
      </c>
      <c r="W82" s="206">
        <v>11.35</v>
      </c>
      <c r="X82" s="206">
        <v>36.07</v>
      </c>
      <c r="Y82" s="206">
        <v>0</v>
      </c>
      <c r="Z82" s="206">
        <v>68.040000000000006</v>
      </c>
      <c r="AA82" s="206">
        <v>22.05</v>
      </c>
      <c r="AB82" s="206">
        <v>0</v>
      </c>
      <c r="AC82" s="206">
        <v>21.24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48.58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79.430000000000007</v>
      </c>
      <c r="L83" s="206">
        <v>0</v>
      </c>
      <c r="M83" s="206">
        <v>0</v>
      </c>
      <c r="N83" s="206">
        <v>28.88</v>
      </c>
      <c r="O83" s="206">
        <v>48.5</v>
      </c>
      <c r="P83" s="206">
        <v>57.96</v>
      </c>
      <c r="Q83" s="206">
        <v>0</v>
      </c>
      <c r="R83" s="206">
        <v>5.18</v>
      </c>
      <c r="S83" s="206">
        <v>0</v>
      </c>
      <c r="T83" s="206">
        <v>0</v>
      </c>
      <c r="U83" s="206">
        <v>205.41</v>
      </c>
      <c r="V83" s="206">
        <v>3.52</v>
      </c>
      <c r="W83" s="206">
        <v>11.35</v>
      </c>
      <c r="X83" s="206">
        <v>36.07</v>
      </c>
      <c r="Y83" s="206">
        <v>0</v>
      </c>
      <c r="Z83" s="206">
        <v>68.040000000000006</v>
      </c>
      <c r="AA83" s="206">
        <v>22.05</v>
      </c>
      <c r="AB83" s="206">
        <v>0</v>
      </c>
      <c r="AC83" s="206">
        <v>21.24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48.58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79.44</v>
      </c>
      <c r="L84" s="206">
        <v>0</v>
      </c>
      <c r="M84" s="206">
        <v>0</v>
      </c>
      <c r="N84" s="206">
        <v>28.88</v>
      </c>
      <c r="O84" s="206">
        <v>48.5</v>
      </c>
      <c r="P84" s="206">
        <v>57.96</v>
      </c>
      <c r="Q84" s="206">
        <v>0</v>
      </c>
      <c r="R84" s="206">
        <v>5.18</v>
      </c>
      <c r="S84" s="206">
        <v>0</v>
      </c>
      <c r="T84" s="206">
        <v>0</v>
      </c>
      <c r="U84" s="206">
        <v>205.41</v>
      </c>
      <c r="V84" s="206">
        <v>3.52</v>
      </c>
      <c r="W84" s="206">
        <v>11.35</v>
      </c>
      <c r="X84" s="206">
        <v>36.07</v>
      </c>
      <c r="Y84" s="206">
        <v>0</v>
      </c>
      <c r="Z84" s="206">
        <v>68.040000000000006</v>
      </c>
      <c r="AA84" s="206">
        <v>22.05</v>
      </c>
      <c r="AB84" s="206">
        <v>0</v>
      </c>
      <c r="AC84" s="206">
        <v>7.78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46.02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79.430000000000007</v>
      </c>
      <c r="L85" s="206">
        <v>0</v>
      </c>
      <c r="M85" s="206">
        <v>0</v>
      </c>
      <c r="N85" s="206">
        <v>28.88</v>
      </c>
      <c r="O85" s="206">
        <v>48.5</v>
      </c>
      <c r="P85" s="206">
        <v>57.96</v>
      </c>
      <c r="Q85" s="206">
        <v>0</v>
      </c>
      <c r="R85" s="206">
        <v>5.18</v>
      </c>
      <c r="S85" s="206">
        <v>0</v>
      </c>
      <c r="T85" s="206">
        <v>0</v>
      </c>
      <c r="U85" s="206">
        <v>205.41</v>
      </c>
      <c r="V85" s="206">
        <v>3.52</v>
      </c>
      <c r="W85" s="206">
        <v>11.35</v>
      </c>
      <c r="X85" s="206">
        <v>36.07</v>
      </c>
      <c r="Y85" s="206">
        <v>0</v>
      </c>
      <c r="Z85" s="206">
        <v>68.040000000000006</v>
      </c>
      <c r="AA85" s="206">
        <v>22.05</v>
      </c>
      <c r="AB85" s="206">
        <v>0</v>
      </c>
      <c r="AC85" s="206">
        <v>7.78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48.58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79.44</v>
      </c>
      <c r="L86" s="206">
        <v>0</v>
      </c>
      <c r="M86" s="206">
        <v>0</v>
      </c>
      <c r="N86" s="206">
        <v>28.88</v>
      </c>
      <c r="O86" s="206">
        <v>48.5</v>
      </c>
      <c r="P86" s="206">
        <v>57.96</v>
      </c>
      <c r="Q86" s="206">
        <v>0</v>
      </c>
      <c r="R86" s="206">
        <v>5.18</v>
      </c>
      <c r="S86" s="206">
        <v>0</v>
      </c>
      <c r="T86" s="206">
        <v>0</v>
      </c>
      <c r="U86" s="206">
        <v>205.41</v>
      </c>
      <c r="V86" s="206">
        <v>3.52</v>
      </c>
      <c r="W86" s="206">
        <v>11.35</v>
      </c>
      <c r="X86" s="206">
        <v>36.07</v>
      </c>
      <c r="Y86" s="206">
        <v>0</v>
      </c>
      <c r="Z86" s="206">
        <v>68.040000000000006</v>
      </c>
      <c r="AA86" s="206">
        <v>22.05</v>
      </c>
      <c r="AB86" s="206">
        <v>0</v>
      </c>
      <c r="AC86" s="206">
        <v>8.14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46.02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38.5</v>
      </c>
      <c r="L87" s="206">
        <v>0</v>
      </c>
      <c r="M87" s="206">
        <v>0</v>
      </c>
      <c r="N87" s="206">
        <v>28.88</v>
      </c>
      <c r="O87" s="206">
        <v>48.5</v>
      </c>
      <c r="P87" s="206">
        <v>57.96</v>
      </c>
      <c r="Q87" s="206">
        <v>0</v>
      </c>
      <c r="R87" s="206">
        <v>5.18</v>
      </c>
      <c r="S87" s="206">
        <v>0</v>
      </c>
      <c r="T87" s="206">
        <v>0</v>
      </c>
      <c r="U87" s="206">
        <v>212.39</v>
      </c>
      <c r="V87" s="206">
        <v>3.52</v>
      </c>
      <c r="W87" s="206">
        <v>11.35</v>
      </c>
      <c r="X87" s="206">
        <v>36.07</v>
      </c>
      <c r="Y87" s="206">
        <v>0</v>
      </c>
      <c r="Z87" s="206">
        <v>68.040000000000006</v>
      </c>
      <c r="AA87" s="206">
        <v>22.05</v>
      </c>
      <c r="AB87" s="206">
        <v>0</v>
      </c>
      <c r="AC87" s="206">
        <v>8.14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48.58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38.5</v>
      </c>
      <c r="L88" s="206">
        <v>0</v>
      </c>
      <c r="M88" s="206">
        <v>0</v>
      </c>
      <c r="N88" s="206">
        <v>28.88</v>
      </c>
      <c r="O88" s="206">
        <v>48.5</v>
      </c>
      <c r="P88" s="206">
        <v>57.96</v>
      </c>
      <c r="Q88" s="206">
        <v>0</v>
      </c>
      <c r="R88" s="206">
        <v>5.18</v>
      </c>
      <c r="S88" s="206">
        <v>0</v>
      </c>
      <c r="T88" s="206">
        <v>0</v>
      </c>
      <c r="U88" s="206">
        <v>212.39</v>
      </c>
      <c r="V88" s="206">
        <v>3.52</v>
      </c>
      <c r="W88" s="206">
        <v>11.35</v>
      </c>
      <c r="X88" s="206">
        <v>36.07</v>
      </c>
      <c r="Y88" s="206">
        <v>0</v>
      </c>
      <c r="Z88" s="206">
        <v>68.040000000000006</v>
      </c>
      <c r="AA88" s="206">
        <v>22.05</v>
      </c>
      <c r="AB88" s="206">
        <v>0</v>
      </c>
      <c r="AC88" s="206">
        <v>8.14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46.02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38.5</v>
      </c>
      <c r="L89" s="206">
        <v>0</v>
      </c>
      <c r="M89" s="206">
        <v>0</v>
      </c>
      <c r="N89" s="206">
        <v>28.88</v>
      </c>
      <c r="O89" s="206">
        <v>48.5</v>
      </c>
      <c r="P89" s="206">
        <v>57.96</v>
      </c>
      <c r="Q89" s="206">
        <v>0</v>
      </c>
      <c r="R89" s="206">
        <v>5.18</v>
      </c>
      <c r="S89" s="206">
        <v>0</v>
      </c>
      <c r="T89" s="206">
        <v>0</v>
      </c>
      <c r="U89" s="206">
        <v>212.39</v>
      </c>
      <c r="V89" s="206">
        <v>3.52</v>
      </c>
      <c r="W89" s="206">
        <v>11.35</v>
      </c>
      <c r="X89" s="206">
        <v>36.07</v>
      </c>
      <c r="Y89" s="206">
        <v>0</v>
      </c>
      <c r="Z89" s="206">
        <v>68.040000000000006</v>
      </c>
      <c r="AA89" s="206">
        <v>22.05</v>
      </c>
      <c r="AB89" s="206">
        <v>0</v>
      </c>
      <c r="AC89" s="206">
        <v>8.14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46.02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38.5</v>
      </c>
      <c r="L90" s="206">
        <v>0</v>
      </c>
      <c r="M90" s="206">
        <v>0</v>
      </c>
      <c r="N90" s="206">
        <v>28.88</v>
      </c>
      <c r="O90" s="206">
        <v>48.5</v>
      </c>
      <c r="P90" s="206">
        <v>57.96</v>
      </c>
      <c r="Q90" s="206">
        <v>0</v>
      </c>
      <c r="R90" s="206">
        <v>5.18</v>
      </c>
      <c r="S90" s="206">
        <v>0</v>
      </c>
      <c r="T90" s="206">
        <v>0</v>
      </c>
      <c r="U90" s="206">
        <v>212.39</v>
      </c>
      <c r="V90" s="206">
        <v>3.52</v>
      </c>
      <c r="W90" s="206">
        <v>11.35</v>
      </c>
      <c r="X90" s="206">
        <v>36.07</v>
      </c>
      <c r="Y90" s="206">
        <v>0</v>
      </c>
      <c r="Z90" s="206">
        <v>68.040000000000006</v>
      </c>
      <c r="AA90" s="206">
        <v>22.05</v>
      </c>
      <c r="AB90" s="206">
        <v>0</v>
      </c>
      <c r="AC90" s="206">
        <v>8.14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46.02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38.5</v>
      </c>
      <c r="L91" s="206">
        <v>0</v>
      </c>
      <c r="M91" s="206">
        <v>0</v>
      </c>
      <c r="N91" s="206">
        <v>28.88</v>
      </c>
      <c r="O91" s="206">
        <v>48.5</v>
      </c>
      <c r="P91" s="206">
        <v>57.96</v>
      </c>
      <c r="Q91" s="206">
        <v>0</v>
      </c>
      <c r="R91" s="206">
        <v>5.18</v>
      </c>
      <c r="S91" s="206">
        <v>0</v>
      </c>
      <c r="T91" s="206">
        <v>0</v>
      </c>
      <c r="U91" s="206">
        <v>212.39</v>
      </c>
      <c r="V91" s="206">
        <v>3.52</v>
      </c>
      <c r="W91" s="206">
        <v>11.35</v>
      </c>
      <c r="X91" s="206">
        <v>36.07</v>
      </c>
      <c r="Y91" s="206">
        <v>0</v>
      </c>
      <c r="Z91" s="206">
        <v>68.040000000000006</v>
      </c>
      <c r="AA91" s="206">
        <v>22.05</v>
      </c>
      <c r="AB91" s="206">
        <v>0</v>
      </c>
      <c r="AC91" s="206">
        <v>8.14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46.02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38.5</v>
      </c>
      <c r="L92" s="206">
        <v>0</v>
      </c>
      <c r="M92" s="206">
        <v>0</v>
      </c>
      <c r="N92" s="206">
        <v>28.88</v>
      </c>
      <c r="O92" s="206">
        <v>48.5</v>
      </c>
      <c r="P92" s="206">
        <v>57.96</v>
      </c>
      <c r="Q92" s="206">
        <v>0</v>
      </c>
      <c r="R92" s="206">
        <v>5.18</v>
      </c>
      <c r="S92" s="206">
        <v>0</v>
      </c>
      <c r="T92" s="206">
        <v>0</v>
      </c>
      <c r="U92" s="206">
        <v>212.39</v>
      </c>
      <c r="V92" s="206">
        <v>3.52</v>
      </c>
      <c r="W92" s="206">
        <v>11.35</v>
      </c>
      <c r="X92" s="206">
        <v>36.07</v>
      </c>
      <c r="Y92" s="206">
        <v>0</v>
      </c>
      <c r="Z92" s="206">
        <v>68.040000000000006</v>
      </c>
      <c r="AA92" s="206">
        <v>22.05</v>
      </c>
      <c r="AB92" s="206">
        <v>0</v>
      </c>
      <c r="AC92" s="206">
        <v>8.14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48.58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78.930000000000007</v>
      </c>
      <c r="L93" s="206">
        <v>0</v>
      </c>
      <c r="M93" s="206">
        <v>0</v>
      </c>
      <c r="N93" s="206">
        <v>28.88</v>
      </c>
      <c r="O93" s="206">
        <v>48.5</v>
      </c>
      <c r="P93" s="206">
        <v>57.96</v>
      </c>
      <c r="Q93" s="206">
        <v>0</v>
      </c>
      <c r="R93" s="206">
        <v>5.18</v>
      </c>
      <c r="S93" s="206">
        <v>0</v>
      </c>
      <c r="T93" s="206">
        <v>0</v>
      </c>
      <c r="U93" s="206">
        <v>212.39</v>
      </c>
      <c r="V93" s="206">
        <v>5.07</v>
      </c>
      <c r="W93" s="206">
        <v>11.35</v>
      </c>
      <c r="X93" s="206">
        <v>36.07</v>
      </c>
      <c r="Y93" s="206">
        <v>0</v>
      </c>
      <c r="Z93" s="206">
        <v>68.040000000000006</v>
      </c>
      <c r="AA93" s="206">
        <v>22.05</v>
      </c>
      <c r="AB93" s="206">
        <v>0</v>
      </c>
      <c r="AC93" s="206">
        <v>8.14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78.930000000000007</v>
      </c>
      <c r="L94" s="206">
        <v>0</v>
      </c>
      <c r="M94" s="206">
        <v>0</v>
      </c>
      <c r="N94" s="206">
        <v>28.88</v>
      </c>
      <c r="O94" s="206">
        <v>48.5</v>
      </c>
      <c r="P94" s="206">
        <v>57.96</v>
      </c>
      <c r="Q94" s="206">
        <v>0</v>
      </c>
      <c r="R94" s="206">
        <v>5.18</v>
      </c>
      <c r="S94" s="206">
        <v>0</v>
      </c>
      <c r="T94" s="206">
        <v>0</v>
      </c>
      <c r="U94" s="206">
        <v>212.39</v>
      </c>
      <c r="V94" s="206">
        <v>5.07</v>
      </c>
      <c r="W94" s="206">
        <v>11.35</v>
      </c>
      <c r="X94" s="206">
        <v>36.07</v>
      </c>
      <c r="Y94" s="206">
        <v>0</v>
      </c>
      <c r="Z94" s="206">
        <v>68.040000000000006</v>
      </c>
      <c r="AA94" s="206">
        <v>22.05</v>
      </c>
      <c r="AB94" s="206">
        <v>0</v>
      </c>
      <c r="AC94" s="206">
        <v>8.14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78.930000000000007</v>
      </c>
      <c r="L95" s="206">
        <v>0</v>
      </c>
      <c r="M95" s="206">
        <v>0</v>
      </c>
      <c r="N95" s="206">
        <v>28.88</v>
      </c>
      <c r="O95" s="206">
        <v>48.5</v>
      </c>
      <c r="P95" s="206">
        <v>57.96</v>
      </c>
      <c r="Q95" s="206">
        <v>0</v>
      </c>
      <c r="R95" s="206">
        <v>5.18</v>
      </c>
      <c r="S95" s="206">
        <v>0</v>
      </c>
      <c r="T95" s="206">
        <v>0</v>
      </c>
      <c r="U95" s="206">
        <v>212.39</v>
      </c>
      <c r="V95" s="206">
        <v>5.07</v>
      </c>
      <c r="W95" s="206">
        <v>11.35</v>
      </c>
      <c r="X95" s="206">
        <v>36.07</v>
      </c>
      <c r="Y95" s="206">
        <v>0</v>
      </c>
      <c r="Z95" s="206">
        <v>68.040000000000006</v>
      </c>
      <c r="AA95" s="206">
        <v>22.05</v>
      </c>
      <c r="AB95" s="206">
        <v>0</v>
      </c>
      <c r="AC95" s="206">
        <v>8.14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78.930000000000007</v>
      </c>
      <c r="L96" s="206">
        <v>0</v>
      </c>
      <c r="M96" s="206">
        <v>0</v>
      </c>
      <c r="N96" s="206">
        <v>28.88</v>
      </c>
      <c r="O96" s="206">
        <v>48.5</v>
      </c>
      <c r="P96" s="206">
        <v>57.96</v>
      </c>
      <c r="Q96" s="206">
        <v>0</v>
      </c>
      <c r="R96" s="206">
        <v>5.18</v>
      </c>
      <c r="S96" s="206">
        <v>0</v>
      </c>
      <c r="T96" s="206">
        <v>0</v>
      </c>
      <c r="U96" s="206">
        <v>212.39</v>
      </c>
      <c r="V96" s="206">
        <v>5.07</v>
      </c>
      <c r="W96" s="206">
        <v>11.35</v>
      </c>
      <c r="X96" s="206">
        <v>36.07</v>
      </c>
      <c r="Y96" s="206">
        <v>0</v>
      </c>
      <c r="Z96" s="206">
        <v>68.040000000000006</v>
      </c>
      <c r="AA96" s="206">
        <v>22.05</v>
      </c>
      <c r="AB96" s="206">
        <v>0</v>
      </c>
      <c r="AC96" s="206">
        <v>8.14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67.38</v>
      </c>
      <c r="L97" s="206">
        <v>0</v>
      </c>
      <c r="M97" s="206">
        <v>0</v>
      </c>
      <c r="N97" s="206">
        <v>28.88</v>
      </c>
      <c r="O97" s="206">
        <v>48.5</v>
      </c>
      <c r="P97" s="206">
        <v>57.96</v>
      </c>
      <c r="Q97" s="206">
        <v>0</v>
      </c>
      <c r="R97" s="206">
        <v>5.18</v>
      </c>
      <c r="S97" s="206">
        <v>1.38</v>
      </c>
      <c r="T97" s="206">
        <v>0</v>
      </c>
      <c r="U97" s="206">
        <v>212.39</v>
      </c>
      <c r="V97" s="206">
        <v>5.07</v>
      </c>
      <c r="W97" s="206">
        <v>11.35</v>
      </c>
      <c r="X97" s="206">
        <v>36.07</v>
      </c>
      <c r="Y97" s="206">
        <v>0</v>
      </c>
      <c r="Z97" s="206">
        <v>68.040000000000006</v>
      </c>
      <c r="AA97" s="206">
        <v>22.05</v>
      </c>
      <c r="AB97" s="206">
        <v>0</v>
      </c>
      <c r="AC97" s="206">
        <v>8.14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57.76</v>
      </c>
      <c r="L98" s="206">
        <v>0</v>
      </c>
      <c r="M98" s="206">
        <v>0</v>
      </c>
      <c r="N98" s="206">
        <v>28.88</v>
      </c>
      <c r="O98" s="206">
        <v>48.5</v>
      </c>
      <c r="P98" s="206">
        <v>57.96</v>
      </c>
      <c r="Q98" s="206">
        <v>0</v>
      </c>
      <c r="R98" s="206">
        <v>5.18</v>
      </c>
      <c r="S98" s="206">
        <v>2.06</v>
      </c>
      <c r="T98" s="206">
        <v>0</v>
      </c>
      <c r="U98" s="206">
        <v>212.39</v>
      </c>
      <c r="V98" s="206">
        <v>5.07</v>
      </c>
      <c r="W98" s="206">
        <v>11.35</v>
      </c>
      <c r="X98" s="206">
        <v>36.07</v>
      </c>
      <c r="Y98" s="206">
        <v>0</v>
      </c>
      <c r="Z98" s="206">
        <v>68.040000000000006</v>
      </c>
      <c r="AA98" s="206">
        <v>22.05</v>
      </c>
      <c r="AB98" s="206">
        <v>0</v>
      </c>
      <c r="AC98" s="206">
        <v>8.14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1.1811550000000004</v>
      </c>
      <c r="L99">
        <f t="shared" si="0"/>
        <v>0</v>
      </c>
      <c r="M99">
        <f t="shared" si="0"/>
        <v>0</v>
      </c>
      <c r="N99">
        <f t="shared" si="0"/>
        <v>0.69312000000000162</v>
      </c>
      <c r="O99">
        <f t="shared" si="0"/>
        <v>1.1639999999999999</v>
      </c>
      <c r="P99">
        <f t="shared" si="0"/>
        <v>1.3539525000000001</v>
      </c>
      <c r="Q99">
        <f t="shared" si="0"/>
        <v>0</v>
      </c>
      <c r="R99">
        <f t="shared" si="0"/>
        <v>8.4395000000000109E-2</v>
      </c>
      <c r="S99">
        <f t="shared" si="0"/>
        <v>6.976499999999998E-2</v>
      </c>
      <c r="T99">
        <f t="shared" si="0"/>
        <v>0</v>
      </c>
      <c r="U99">
        <f t="shared" si="0"/>
        <v>5.9336874999999916</v>
      </c>
      <c r="V99">
        <f t="shared" si="0"/>
        <v>5.2292500000000013E-2</v>
      </c>
      <c r="W99">
        <f t="shared" si="0"/>
        <v>0.2724000000000002</v>
      </c>
      <c r="X99">
        <f t="shared" si="0"/>
        <v>0.86568000000000134</v>
      </c>
      <c r="Y99">
        <f t="shared" si="0"/>
        <v>0</v>
      </c>
      <c r="Z99">
        <f t="shared" si="0"/>
        <v>1.4917199999999995</v>
      </c>
      <c r="AA99">
        <f t="shared" si="0"/>
        <v>0.52919999999999945</v>
      </c>
      <c r="AB99">
        <f t="shared" si="0"/>
        <v>0</v>
      </c>
      <c r="AC99">
        <f t="shared" si="0"/>
        <v>0.25218249999999981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1.16168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0.24129749999999983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13.43</v>
      </c>
      <c r="N3" s="206">
        <v>34.89</v>
      </c>
      <c r="O3" s="206">
        <v>0</v>
      </c>
      <c r="P3" s="206">
        <v>34.1</v>
      </c>
      <c r="Q3" s="206">
        <v>0</v>
      </c>
      <c r="R3" s="206">
        <v>6.26</v>
      </c>
      <c r="S3" s="206">
        <v>7.8</v>
      </c>
      <c r="T3" s="206">
        <v>0</v>
      </c>
      <c r="U3" s="206">
        <v>20.61</v>
      </c>
      <c r="V3" s="206">
        <v>6.12</v>
      </c>
      <c r="W3" s="206">
        <v>13.48</v>
      </c>
      <c r="X3" s="206">
        <v>24.06</v>
      </c>
      <c r="Y3" s="206">
        <v>0</v>
      </c>
      <c r="Z3" s="206">
        <v>74.78</v>
      </c>
      <c r="AA3" s="206">
        <v>26.64</v>
      </c>
      <c r="AB3" s="206">
        <v>0</v>
      </c>
      <c r="AC3" s="206">
        <v>12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58.71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13.43</v>
      </c>
      <c r="N4" s="206">
        <v>34.89</v>
      </c>
      <c r="O4" s="206">
        <v>0</v>
      </c>
      <c r="P4" s="206">
        <v>34.1</v>
      </c>
      <c r="Q4" s="206">
        <v>0</v>
      </c>
      <c r="R4" s="206">
        <v>6.26</v>
      </c>
      <c r="S4" s="206">
        <v>7.8</v>
      </c>
      <c r="T4" s="206">
        <v>0</v>
      </c>
      <c r="U4" s="206">
        <v>20.61</v>
      </c>
      <c r="V4" s="206">
        <v>6.12</v>
      </c>
      <c r="W4" s="206">
        <v>13.48</v>
      </c>
      <c r="X4" s="206">
        <v>24.06</v>
      </c>
      <c r="Y4" s="206">
        <v>0</v>
      </c>
      <c r="Z4" s="206">
        <v>74.78</v>
      </c>
      <c r="AA4" s="206">
        <v>26.64</v>
      </c>
      <c r="AB4" s="206">
        <v>0</v>
      </c>
      <c r="AC4" s="206">
        <v>12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58.71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13.43</v>
      </c>
      <c r="N5" s="206">
        <v>34.89</v>
      </c>
      <c r="O5" s="206">
        <v>0</v>
      </c>
      <c r="P5" s="206">
        <v>34.1</v>
      </c>
      <c r="Q5" s="206">
        <v>0</v>
      </c>
      <c r="R5" s="206">
        <v>6.26</v>
      </c>
      <c r="S5" s="206">
        <v>7.8</v>
      </c>
      <c r="T5" s="206">
        <v>0</v>
      </c>
      <c r="U5" s="206">
        <v>20.61</v>
      </c>
      <c r="V5" s="206">
        <v>6.12</v>
      </c>
      <c r="W5" s="206">
        <v>13.48</v>
      </c>
      <c r="X5" s="206">
        <v>24.06</v>
      </c>
      <c r="Y5" s="206">
        <v>0</v>
      </c>
      <c r="Z5" s="206">
        <v>74.78</v>
      </c>
      <c r="AA5" s="206">
        <v>26.64</v>
      </c>
      <c r="AB5" s="206">
        <v>0</v>
      </c>
      <c r="AC5" s="206">
        <v>12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58.71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13.43</v>
      </c>
      <c r="N6" s="206">
        <v>34.89</v>
      </c>
      <c r="O6" s="206">
        <v>0</v>
      </c>
      <c r="P6" s="206">
        <v>34.1</v>
      </c>
      <c r="Q6" s="206">
        <v>0</v>
      </c>
      <c r="R6" s="206">
        <v>6.26</v>
      </c>
      <c r="S6" s="206">
        <v>7.8</v>
      </c>
      <c r="T6" s="206">
        <v>0</v>
      </c>
      <c r="U6" s="206">
        <v>20.61</v>
      </c>
      <c r="V6" s="206">
        <v>6.12</v>
      </c>
      <c r="W6" s="206">
        <v>13.48</v>
      </c>
      <c r="X6" s="206">
        <v>24.06</v>
      </c>
      <c r="Y6" s="206">
        <v>0</v>
      </c>
      <c r="Z6" s="206">
        <v>74.78</v>
      </c>
      <c r="AA6" s="206">
        <v>26.64</v>
      </c>
      <c r="AB6" s="206">
        <v>0</v>
      </c>
      <c r="AC6" s="206">
        <v>12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58.71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13.43</v>
      </c>
      <c r="N7" s="206">
        <v>34.89</v>
      </c>
      <c r="O7" s="206">
        <v>0</v>
      </c>
      <c r="P7" s="206">
        <v>34.1</v>
      </c>
      <c r="Q7" s="206">
        <v>0</v>
      </c>
      <c r="R7" s="206">
        <v>6.26</v>
      </c>
      <c r="S7" s="206">
        <v>7.8</v>
      </c>
      <c r="T7" s="206">
        <v>0</v>
      </c>
      <c r="U7" s="206">
        <v>20.61</v>
      </c>
      <c r="V7" s="206">
        <v>6.12</v>
      </c>
      <c r="W7" s="206">
        <v>13.48</v>
      </c>
      <c r="X7" s="206">
        <v>24.06</v>
      </c>
      <c r="Y7" s="206">
        <v>0</v>
      </c>
      <c r="Z7" s="206">
        <v>74.78</v>
      </c>
      <c r="AA7" s="206">
        <v>26.64</v>
      </c>
      <c r="AB7" s="206">
        <v>0</v>
      </c>
      <c r="AC7" s="206">
        <v>12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58.71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13.43</v>
      </c>
      <c r="N8" s="206">
        <v>34.89</v>
      </c>
      <c r="O8" s="206">
        <v>0</v>
      </c>
      <c r="P8" s="206">
        <v>34.1</v>
      </c>
      <c r="Q8" s="206">
        <v>0</v>
      </c>
      <c r="R8" s="206">
        <v>6.26</v>
      </c>
      <c r="S8" s="206">
        <v>7.8</v>
      </c>
      <c r="T8" s="206">
        <v>0</v>
      </c>
      <c r="U8" s="206">
        <v>20.61</v>
      </c>
      <c r="V8" s="206">
        <v>6.12</v>
      </c>
      <c r="W8" s="206">
        <v>13.48</v>
      </c>
      <c r="X8" s="206">
        <v>24.06</v>
      </c>
      <c r="Y8" s="206">
        <v>0</v>
      </c>
      <c r="Z8" s="206">
        <v>74.78</v>
      </c>
      <c r="AA8" s="206">
        <v>26.64</v>
      </c>
      <c r="AB8" s="206">
        <v>0</v>
      </c>
      <c r="AC8" s="206">
        <v>12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58.71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13.43</v>
      </c>
      <c r="N9" s="206">
        <v>34.89</v>
      </c>
      <c r="O9" s="206">
        <v>0</v>
      </c>
      <c r="P9" s="206">
        <v>34.1</v>
      </c>
      <c r="Q9" s="206">
        <v>0</v>
      </c>
      <c r="R9" s="206">
        <v>6.26</v>
      </c>
      <c r="S9" s="206">
        <v>7.8</v>
      </c>
      <c r="T9" s="206">
        <v>0</v>
      </c>
      <c r="U9" s="206">
        <v>20.61</v>
      </c>
      <c r="V9" s="206">
        <v>6.12</v>
      </c>
      <c r="W9" s="206">
        <v>13.48</v>
      </c>
      <c r="X9" s="206">
        <v>24.06</v>
      </c>
      <c r="Y9" s="206">
        <v>0</v>
      </c>
      <c r="Z9" s="206">
        <v>74.78</v>
      </c>
      <c r="AA9" s="206">
        <v>26.64</v>
      </c>
      <c r="AB9" s="206">
        <v>0</v>
      </c>
      <c r="AC9" s="206">
        <v>12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58.71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13.43</v>
      </c>
      <c r="N10" s="206">
        <v>34.89</v>
      </c>
      <c r="O10" s="206">
        <v>0</v>
      </c>
      <c r="P10" s="206">
        <v>34.1</v>
      </c>
      <c r="Q10" s="206">
        <v>0</v>
      </c>
      <c r="R10" s="206">
        <v>6.26</v>
      </c>
      <c r="S10" s="206">
        <v>7.8</v>
      </c>
      <c r="T10" s="206">
        <v>0</v>
      </c>
      <c r="U10" s="206">
        <v>20.61</v>
      </c>
      <c r="V10" s="206">
        <v>6.12</v>
      </c>
      <c r="W10" s="206">
        <v>13.48</v>
      </c>
      <c r="X10" s="206">
        <v>24.06</v>
      </c>
      <c r="Y10" s="206">
        <v>0</v>
      </c>
      <c r="Z10" s="206">
        <v>74.78</v>
      </c>
      <c r="AA10" s="206">
        <v>26.64</v>
      </c>
      <c r="AB10" s="206">
        <v>0</v>
      </c>
      <c r="AC10" s="206">
        <v>12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58.71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13.58</v>
      </c>
      <c r="N11" s="206">
        <v>34.89</v>
      </c>
      <c r="O11" s="206">
        <v>0</v>
      </c>
      <c r="P11" s="206">
        <v>34.1</v>
      </c>
      <c r="Q11" s="206">
        <v>0</v>
      </c>
      <c r="R11" s="206">
        <v>6.26</v>
      </c>
      <c r="S11" s="206">
        <v>7.79</v>
      </c>
      <c r="T11" s="206">
        <v>0</v>
      </c>
      <c r="U11" s="206">
        <v>20.61</v>
      </c>
      <c r="V11" s="206">
        <v>6.12</v>
      </c>
      <c r="W11" s="206">
        <v>13.48</v>
      </c>
      <c r="X11" s="206">
        <v>24.06</v>
      </c>
      <c r="Y11" s="206">
        <v>0</v>
      </c>
      <c r="Z11" s="206">
        <v>74.78</v>
      </c>
      <c r="AA11" s="206">
        <v>26.64</v>
      </c>
      <c r="AB11" s="206">
        <v>0</v>
      </c>
      <c r="AC11" s="206">
        <v>12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58.71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13.58</v>
      </c>
      <c r="N12" s="206">
        <v>34.89</v>
      </c>
      <c r="O12" s="206">
        <v>0</v>
      </c>
      <c r="P12" s="206">
        <v>34.1</v>
      </c>
      <c r="Q12" s="206">
        <v>0</v>
      </c>
      <c r="R12" s="206">
        <v>6.26</v>
      </c>
      <c r="S12" s="206">
        <v>7.79</v>
      </c>
      <c r="T12" s="206">
        <v>0</v>
      </c>
      <c r="U12" s="206">
        <v>20.61</v>
      </c>
      <c r="V12" s="206">
        <v>6.12</v>
      </c>
      <c r="W12" s="206">
        <v>13.48</v>
      </c>
      <c r="X12" s="206">
        <v>24.06</v>
      </c>
      <c r="Y12" s="206">
        <v>0</v>
      </c>
      <c r="Z12" s="206">
        <v>74.78</v>
      </c>
      <c r="AA12" s="206">
        <v>26.64</v>
      </c>
      <c r="AB12" s="206">
        <v>0</v>
      </c>
      <c r="AC12" s="206">
        <v>12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58.71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13.58</v>
      </c>
      <c r="N13" s="206">
        <v>34.89</v>
      </c>
      <c r="O13" s="206">
        <v>0</v>
      </c>
      <c r="P13" s="206">
        <v>34.1</v>
      </c>
      <c r="Q13" s="206">
        <v>0</v>
      </c>
      <c r="R13" s="206">
        <v>6.26</v>
      </c>
      <c r="S13" s="206">
        <v>7.79</v>
      </c>
      <c r="T13" s="206">
        <v>0</v>
      </c>
      <c r="U13" s="206">
        <v>20.61</v>
      </c>
      <c r="V13" s="206">
        <v>6.12</v>
      </c>
      <c r="W13" s="206">
        <v>13.48</v>
      </c>
      <c r="X13" s="206">
        <v>24.06</v>
      </c>
      <c r="Y13" s="206">
        <v>0</v>
      </c>
      <c r="Z13" s="206">
        <v>74.78</v>
      </c>
      <c r="AA13" s="206">
        <v>26.64</v>
      </c>
      <c r="AB13" s="206">
        <v>0</v>
      </c>
      <c r="AC13" s="206">
        <v>12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58.71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13.58</v>
      </c>
      <c r="N14" s="206">
        <v>34.89</v>
      </c>
      <c r="O14" s="206">
        <v>0</v>
      </c>
      <c r="P14" s="206">
        <v>34.1</v>
      </c>
      <c r="Q14" s="206">
        <v>0</v>
      </c>
      <c r="R14" s="206">
        <v>6.26</v>
      </c>
      <c r="S14" s="206">
        <v>7.79</v>
      </c>
      <c r="T14" s="206">
        <v>0</v>
      </c>
      <c r="U14" s="206">
        <v>20.61</v>
      </c>
      <c r="V14" s="206">
        <v>6.12</v>
      </c>
      <c r="W14" s="206">
        <v>13.48</v>
      </c>
      <c r="X14" s="206">
        <v>24.06</v>
      </c>
      <c r="Y14" s="206">
        <v>0</v>
      </c>
      <c r="Z14" s="206">
        <v>74.78</v>
      </c>
      <c r="AA14" s="206">
        <v>26.64</v>
      </c>
      <c r="AB14" s="206">
        <v>0</v>
      </c>
      <c r="AC14" s="206">
        <v>12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58.71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13.58</v>
      </c>
      <c r="N15" s="206">
        <v>34.89</v>
      </c>
      <c r="O15" s="206">
        <v>0</v>
      </c>
      <c r="P15" s="206">
        <v>34.1</v>
      </c>
      <c r="Q15" s="206">
        <v>0</v>
      </c>
      <c r="R15" s="206">
        <v>6.26</v>
      </c>
      <c r="S15" s="206">
        <v>7.79</v>
      </c>
      <c r="T15" s="206">
        <v>0</v>
      </c>
      <c r="U15" s="206">
        <v>20.61</v>
      </c>
      <c r="V15" s="206">
        <v>6.12</v>
      </c>
      <c r="W15" s="206">
        <v>13.48</v>
      </c>
      <c r="X15" s="206">
        <v>24.06</v>
      </c>
      <c r="Y15" s="206">
        <v>0</v>
      </c>
      <c r="Z15" s="206">
        <v>74.78</v>
      </c>
      <c r="AA15" s="206">
        <v>26.64</v>
      </c>
      <c r="AB15" s="206">
        <v>0</v>
      </c>
      <c r="AC15" s="206">
        <v>12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58.71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13.58</v>
      </c>
      <c r="N16" s="206">
        <v>34.89</v>
      </c>
      <c r="O16" s="206">
        <v>0</v>
      </c>
      <c r="P16" s="206">
        <v>34.1</v>
      </c>
      <c r="Q16" s="206">
        <v>0</v>
      </c>
      <c r="R16" s="206">
        <v>6.26</v>
      </c>
      <c r="S16" s="206">
        <v>7.79</v>
      </c>
      <c r="T16" s="206">
        <v>0</v>
      </c>
      <c r="U16" s="206">
        <v>20.61</v>
      </c>
      <c r="V16" s="206">
        <v>6.12</v>
      </c>
      <c r="W16" s="206">
        <v>13.48</v>
      </c>
      <c r="X16" s="206">
        <v>24.06</v>
      </c>
      <c r="Y16" s="206">
        <v>0</v>
      </c>
      <c r="Z16" s="206">
        <v>74.78</v>
      </c>
      <c r="AA16" s="206">
        <v>26.64</v>
      </c>
      <c r="AB16" s="206">
        <v>0</v>
      </c>
      <c r="AC16" s="206">
        <v>12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58.71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13.58</v>
      </c>
      <c r="N17" s="206">
        <v>34.89</v>
      </c>
      <c r="O17" s="206">
        <v>0</v>
      </c>
      <c r="P17" s="206">
        <v>34.1</v>
      </c>
      <c r="Q17" s="206">
        <v>0</v>
      </c>
      <c r="R17" s="206">
        <v>6.26</v>
      </c>
      <c r="S17" s="206">
        <v>7.79</v>
      </c>
      <c r="T17" s="206">
        <v>0</v>
      </c>
      <c r="U17" s="206">
        <v>20.61</v>
      </c>
      <c r="V17" s="206">
        <v>6.12</v>
      </c>
      <c r="W17" s="206">
        <v>13.48</v>
      </c>
      <c r="X17" s="206">
        <v>24.06</v>
      </c>
      <c r="Y17" s="206">
        <v>0</v>
      </c>
      <c r="Z17" s="206">
        <v>74.78</v>
      </c>
      <c r="AA17" s="206">
        <v>26.64</v>
      </c>
      <c r="AB17" s="206">
        <v>0</v>
      </c>
      <c r="AC17" s="206">
        <v>12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58.71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13.58</v>
      </c>
      <c r="N18" s="206">
        <v>34.89</v>
      </c>
      <c r="O18" s="206">
        <v>0</v>
      </c>
      <c r="P18" s="206">
        <v>34.1</v>
      </c>
      <c r="Q18" s="206">
        <v>0</v>
      </c>
      <c r="R18" s="206">
        <v>6.26</v>
      </c>
      <c r="S18" s="206">
        <v>7.79</v>
      </c>
      <c r="T18" s="206">
        <v>0</v>
      </c>
      <c r="U18" s="206">
        <v>20.61</v>
      </c>
      <c r="V18" s="206">
        <v>6.12</v>
      </c>
      <c r="W18" s="206">
        <v>13.48</v>
      </c>
      <c r="X18" s="206">
        <v>24.06</v>
      </c>
      <c r="Y18" s="206">
        <v>0</v>
      </c>
      <c r="Z18" s="206">
        <v>74.78</v>
      </c>
      <c r="AA18" s="206">
        <v>26.64</v>
      </c>
      <c r="AB18" s="206">
        <v>0</v>
      </c>
      <c r="AC18" s="206">
        <v>12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58.71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13.58</v>
      </c>
      <c r="N19" s="206">
        <v>34.89</v>
      </c>
      <c r="O19" s="206">
        <v>0</v>
      </c>
      <c r="P19" s="206">
        <v>34.1</v>
      </c>
      <c r="Q19" s="206">
        <v>0</v>
      </c>
      <c r="R19" s="206">
        <v>6.26</v>
      </c>
      <c r="S19" s="206">
        <v>7.79</v>
      </c>
      <c r="T19" s="206">
        <v>0</v>
      </c>
      <c r="U19" s="206">
        <v>20.61</v>
      </c>
      <c r="V19" s="206">
        <v>6.12</v>
      </c>
      <c r="W19" s="206">
        <v>13.48</v>
      </c>
      <c r="X19" s="206">
        <v>24.06</v>
      </c>
      <c r="Y19" s="206">
        <v>0</v>
      </c>
      <c r="Z19" s="206">
        <v>74.78</v>
      </c>
      <c r="AA19" s="206">
        <v>26.64</v>
      </c>
      <c r="AB19" s="206">
        <v>0</v>
      </c>
      <c r="AC19" s="206">
        <v>12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58.71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13.58</v>
      </c>
      <c r="N20" s="206">
        <v>34.89</v>
      </c>
      <c r="O20" s="206">
        <v>0</v>
      </c>
      <c r="P20" s="206">
        <v>34.1</v>
      </c>
      <c r="Q20" s="206">
        <v>0</v>
      </c>
      <c r="R20" s="206">
        <v>6.26</v>
      </c>
      <c r="S20" s="206">
        <v>7.79</v>
      </c>
      <c r="T20" s="206">
        <v>0</v>
      </c>
      <c r="U20" s="206">
        <v>20.61</v>
      </c>
      <c r="V20" s="206">
        <v>6.12</v>
      </c>
      <c r="W20" s="206">
        <v>13.48</v>
      </c>
      <c r="X20" s="206">
        <v>24.06</v>
      </c>
      <c r="Y20" s="206">
        <v>0</v>
      </c>
      <c r="Z20" s="206">
        <v>74.78</v>
      </c>
      <c r="AA20" s="206">
        <v>26.64</v>
      </c>
      <c r="AB20" s="206">
        <v>0</v>
      </c>
      <c r="AC20" s="206">
        <v>12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58.71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13.58</v>
      </c>
      <c r="N21" s="206">
        <v>34.89</v>
      </c>
      <c r="O21" s="206">
        <v>0</v>
      </c>
      <c r="P21" s="206">
        <v>34.1</v>
      </c>
      <c r="Q21" s="206">
        <v>0</v>
      </c>
      <c r="R21" s="206">
        <v>6.26</v>
      </c>
      <c r="S21" s="206">
        <v>7.79</v>
      </c>
      <c r="T21" s="206">
        <v>0</v>
      </c>
      <c r="U21" s="206">
        <v>20.61</v>
      </c>
      <c r="V21" s="206">
        <v>6.12</v>
      </c>
      <c r="W21" s="206">
        <v>13.48</v>
      </c>
      <c r="X21" s="206">
        <v>24.06</v>
      </c>
      <c r="Y21" s="206">
        <v>0</v>
      </c>
      <c r="Z21" s="206">
        <v>74.78</v>
      </c>
      <c r="AA21" s="206">
        <v>26.64</v>
      </c>
      <c r="AB21" s="206">
        <v>0</v>
      </c>
      <c r="AC21" s="206">
        <v>12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58.71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13.58</v>
      </c>
      <c r="N22" s="206">
        <v>34.89</v>
      </c>
      <c r="O22" s="206">
        <v>0</v>
      </c>
      <c r="P22" s="206">
        <v>34.1</v>
      </c>
      <c r="Q22" s="206">
        <v>0</v>
      </c>
      <c r="R22" s="206">
        <v>6.26</v>
      </c>
      <c r="S22" s="206">
        <v>7.79</v>
      </c>
      <c r="T22" s="206">
        <v>0</v>
      </c>
      <c r="U22" s="206">
        <v>20.61</v>
      </c>
      <c r="V22" s="206">
        <v>6.12</v>
      </c>
      <c r="W22" s="206">
        <v>13.48</v>
      </c>
      <c r="X22" s="206">
        <v>24.06</v>
      </c>
      <c r="Y22" s="206">
        <v>0</v>
      </c>
      <c r="Z22" s="206">
        <v>74.78</v>
      </c>
      <c r="AA22" s="206">
        <v>26.64</v>
      </c>
      <c r="AB22" s="206">
        <v>0</v>
      </c>
      <c r="AC22" s="206">
        <v>12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58.71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4.51</v>
      </c>
      <c r="L23" s="206">
        <v>0</v>
      </c>
      <c r="M23" s="206">
        <v>13.58</v>
      </c>
      <c r="N23" s="206">
        <v>34.89</v>
      </c>
      <c r="O23" s="206">
        <v>0</v>
      </c>
      <c r="P23" s="206">
        <v>32.770000000000003</v>
      </c>
      <c r="Q23" s="206">
        <v>0</v>
      </c>
      <c r="R23" s="206">
        <v>6.26</v>
      </c>
      <c r="S23" s="206">
        <v>7.79</v>
      </c>
      <c r="T23" s="206">
        <v>0</v>
      </c>
      <c r="U23" s="206">
        <v>20.61</v>
      </c>
      <c r="V23" s="206">
        <v>6.12</v>
      </c>
      <c r="W23" s="206">
        <v>13.48</v>
      </c>
      <c r="X23" s="206">
        <v>24.06</v>
      </c>
      <c r="Y23" s="206">
        <v>0</v>
      </c>
      <c r="Z23" s="206">
        <v>74.78</v>
      </c>
      <c r="AA23" s="206">
        <v>26.64</v>
      </c>
      <c r="AB23" s="206">
        <v>0</v>
      </c>
      <c r="AC23" s="206">
        <v>12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58.71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4.51</v>
      </c>
      <c r="L24" s="206">
        <v>0</v>
      </c>
      <c r="M24" s="206">
        <v>13.58</v>
      </c>
      <c r="N24" s="206">
        <v>34.89</v>
      </c>
      <c r="O24" s="206">
        <v>0</v>
      </c>
      <c r="P24" s="206">
        <v>32.770000000000003</v>
      </c>
      <c r="Q24" s="206">
        <v>0</v>
      </c>
      <c r="R24" s="206">
        <v>6.26</v>
      </c>
      <c r="S24" s="206">
        <v>7.79</v>
      </c>
      <c r="T24" s="206">
        <v>0</v>
      </c>
      <c r="U24" s="206">
        <v>20.61</v>
      </c>
      <c r="V24" s="206">
        <v>6.12</v>
      </c>
      <c r="W24" s="206">
        <v>13.48</v>
      </c>
      <c r="X24" s="206">
        <v>24.06</v>
      </c>
      <c r="Y24" s="206">
        <v>0</v>
      </c>
      <c r="Z24" s="206">
        <v>74.78</v>
      </c>
      <c r="AA24" s="206">
        <v>26.64</v>
      </c>
      <c r="AB24" s="206">
        <v>0</v>
      </c>
      <c r="AC24" s="206">
        <v>12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58.71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4.51</v>
      </c>
      <c r="L25" s="206">
        <v>0</v>
      </c>
      <c r="M25" s="206">
        <v>13.58</v>
      </c>
      <c r="N25" s="206">
        <v>34.89</v>
      </c>
      <c r="O25" s="206">
        <v>0</v>
      </c>
      <c r="P25" s="206">
        <v>32.770000000000003</v>
      </c>
      <c r="Q25" s="206">
        <v>0</v>
      </c>
      <c r="R25" s="206">
        <v>6.26</v>
      </c>
      <c r="S25" s="206">
        <v>7.79</v>
      </c>
      <c r="T25" s="206">
        <v>0</v>
      </c>
      <c r="U25" s="206">
        <v>20.61</v>
      </c>
      <c r="V25" s="206">
        <v>5.63</v>
      </c>
      <c r="W25" s="206">
        <v>13.48</v>
      </c>
      <c r="X25" s="206">
        <v>24.06</v>
      </c>
      <c r="Y25" s="206">
        <v>0</v>
      </c>
      <c r="Z25" s="206">
        <v>74.78</v>
      </c>
      <c r="AA25" s="206">
        <v>26.64</v>
      </c>
      <c r="AB25" s="206">
        <v>0</v>
      </c>
      <c r="AC25" s="206">
        <v>12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69.599999999999994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4.51</v>
      </c>
      <c r="L26" s="206">
        <v>0</v>
      </c>
      <c r="M26" s="206">
        <v>13.58</v>
      </c>
      <c r="N26" s="206">
        <v>34.89</v>
      </c>
      <c r="O26" s="206">
        <v>0</v>
      </c>
      <c r="P26" s="206">
        <v>32.770000000000003</v>
      </c>
      <c r="Q26" s="206">
        <v>0</v>
      </c>
      <c r="R26" s="206">
        <v>6.26</v>
      </c>
      <c r="S26" s="206">
        <v>7.79</v>
      </c>
      <c r="T26" s="206">
        <v>0</v>
      </c>
      <c r="U26" s="206">
        <v>20.61</v>
      </c>
      <c r="V26" s="206">
        <v>6.12</v>
      </c>
      <c r="W26" s="206">
        <v>13.48</v>
      </c>
      <c r="X26" s="206">
        <v>24.06</v>
      </c>
      <c r="Y26" s="206">
        <v>0</v>
      </c>
      <c r="Z26" s="206">
        <v>74.78</v>
      </c>
      <c r="AA26" s="206">
        <v>26.64</v>
      </c>
      <c r="AB26" s="206">
        <v>0</v>
      </c>
      <c r="AC26" s="206">
        <v>12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69.599999999999994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4.51</v>
      </c>
      <c r="L27" s="206">
        <v>0</v>
      </c>
      <c r="M27" s="206">
        <v>13.58</v>
      </c>
      <c r="N27" s="206">
        <v>34.89</v>
      </c>
      <c r="O27" s="206">
        <v>0</v>
      </c>
      <c r="P27" s="206">
        <v>32.770000000000003</v>
      </c>
      <c r="Q27" s="206">
        <v>0</v>
      </c>
      <c r="R27" s="206">
        <v>6.26</v>
      </c>
      <c r="S27" s="206">
        <v>7.8</v>
      </c>
      <c r="T27" s="206">
        <v>0</v>
      </c>
      <c r="U27" s="206">
        <v>20.61</v>
      </c>
      <c r="V27" s="206">
        <v>5.92</v>
      </c>
      <c r="W27" s="206">
        <v>13.48</v>
      </c>
      <c r="X27" s="206">
        <v>24.06</v>
      </c>
      <c r="Y27" s="206">
        <v>0</v>
      </c>
      <c r="Z27" s="206">
        <v>74.78</v>
      </c>
      <c r="AA27" s="206">
        <v>26.64</v>
      </c>
      <c r="AB27" s="206">
        <v>0</v>
      </c>
      <c r="AC27" s="206">
        <v>12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69.599999999999994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2.63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4.51</v>
      </c>
      <c r="L28" s="206">
        <v>0</v>
      </c>
      <c r="M28" s="206">
        <v>13.58</v>
      </c>
      <c r="N28" s="206">
        <v>34.89</v>
      </c>
      <c r="O28" s="206">
        <v>0</v>
      </c>
      <c r="P28" s="206">
        <v>32.770000000000003</v>
      </c>
      <c r="Q28" s="206">
        <v>0</v>
      </c>
      <c r="R28" s="206">
        <v>6.26</v>
      </c>
      <c r="S28" s="206">
        <v>7.8</v>
      </c>
      <c r="T28" s="206">
        <v>0</v>
      </c>
      <c r="U28" s="206">
        <v>20.61</v>
      </c>
      <c r="V28" s="206">
        <v>5.92</v>
      </c>
      <c r="W28" s="206">
        <v>13.48</v>
      </c>
      <c r="X28" s="206">
        <v>24.06</v>
      </c>
      <c r="Y28" s="206">
        <v>0</v>
      </c>
      <c r="Z28" s="206">
        <v>74.78</v>
      </c>
      <c r="AA28" s="206">
        <v>26.64</v>
      </c>
      <c r="AB28" s="206">
        <v>0</v>
      </c>
      <c r="AC28" s="206">
        <v>12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69.599999999999994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5.48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4.51</v>
      </c>
      <c r="L29" s="206">
        <v>0</v>
      </c>
      <c r="M29" s="206">
        <v>13.58</v>
      </c>
      <c r="N29" s="206">
        <v>34.89</v>
      </c>
      <c r="O29" s="206">
        <v>0</v>
      </c>
      <c r="P29" s="206">
        <v>32.770000000000003</v>
      </c>
      <c r="Q29" s="206">
        <v>0</v>
      </c>
      <c r="R29" s="206">
        <v>6.26</v>
      </c>
      <c r="S29" s="206">
        <v>7.8</v>
      </c>
      <c r="T29" s="206">
        <v>0</v>
      </c>
      <c r="U29" s="206">
        <v>20.61</v>
      </c>
      <c r="V29" s="206">
        <v>5.92</v>
      </c>
      <c r="W29" s="206">
        <v>13.48</v>
      </c>
      <c r="X29" s="206">
        <v>24.06</v>
      </c>
      <c r="Y29" s="206">
        <v>0</v>
      </c>
      <c r="Z29" s="206">
        <v>74.78</v>
      </c>
      <c r="AA29" s="206">
        <v>26.64</v>
      </c>
      <c r="AB29" s="206">
        <v>0</v>
      </c>
      <c r="AC29" s="206">
        <v>12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69.599999999999994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10.09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4.51</v>
      </c>
      <c r="L30" s="206">
        <v>0</v>
      </c>
      <c r="M30" s="206">
        <v>13.58</v>
      </c>
      <c r="N30" s="206">
        <v>34.89</v>
      </c>
      <c r="O30" s="206">
        <v>0</v>
      </c>
      <c r="P30" s="206">
        <v>32.770000000000003</v>
      </c>
      <c r="Q30" s="206">
        <v>0</v>
      </c>
      <c r="R30" s="206">
        <v>6.26</v>
      </c>
      <c r="S30" s="206">
        <v>7.8</v>
      </c>
      <c r="T30" s="206">
        <v>0</v>
      </c>
      <c r="U30" s="206">
        <v>20.61</v>
      </c>
      <c r="V30" s="206">
        <v>5.92</v>
      </c>
      <c r="W30" s="206">
        <v>13.48</v>
      </c>
      <c r="X30" s="206">
        <v>24.06</v>
      </c>
      <c r="Y30" s="206">
        <v>0</v>
      </c>
      <c r="Z30" s="206">
        <v>74.78</v>
      </c>
      <c r="AA30" s="206">
        <v>26.64</v>
      </c>
      <c r="AB30" s="206">
        <v>0</v>
      </c>
      <c r="AC30" s="206">
        <v>12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69.599999999999994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16.7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4.51</v>
      </c>
      <c r="L31" s="206">
        <v>0</v>
      </c>
      <c r="M31" s="206">
        <v>13.58</v>
      </c>
      <c r="N31" s="206">
        <v>34.89</v>
      </c>
      <c r="O31" s="206">
        <v>0</v>
      </c>
      <c r="P31" s="206">
        <v>32.770000000000003</v>
      </c>
      <c r="Q31" s="206">
        <v>0</v>
      </c>
      <c r="R31" s="206">
        <v>6.26</v>
      </c>
      <c r="S31" s="206">
        <v>7.8</v>
      </c>
      <c r="T31" s="206">
        <v>0</v>
      </c>
      <c r="U31" s="206">
        <v>20.61</v>
      </c>
      <c r="V31" s="206">
        <v>5.97</v>
      </c>
      <c r="W31" s="206">
        <v>13.48</v>
      </c>
      <c r="X31" s="206">
        <v>24.06</v>
      </c>
      <c r="Y31" s="206">
        <v>0</v>
      </c>
      <c r="Z31" s="206">
        <v>74.78</v>
      </c>
      <c r="AA31" s="206">
        <v>26.64</v>
      </c>
      <c r="AB31" s="206">
        <v>0</v>
      </c>
      <c r="AC31" s="206">
        <v>12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69.599999999999994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19.2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4.51</v>
      </c>
      <c r="L32" s="206">
        <v>0</v>
      </c>
      <c r="M32" s="206">
        <v>13.58</v>
      </c>
      <c r="N32" s="206">
        <v>34.89</v>
      </c>
      <c r="O32" s="206">
        <v>0</v>
      </c>
      <c r="P32" s="206">
        <v>32.770000000000003</v>
      </c>
      <c r="Q32" s="206">
        <v>0</v>
      </c>
      <c r="R32" s="206">
        <v>6.26</v>
      </c>
      <c r="S32" s="206">
        <v>7.8</v>
      </c>
      <c r="T32" s="206">
        <v>0</v>
      </c>
      <c r="U32" s="206">
        <v>20.61</v>
      </c>
      <c r="V32" s="206">
        <v>5.97</v>
      </c>
      <c r="W32" s="206">
        <v>13.48</v>
      </c>
      <c r="X32" s="206">
        <v>24.06</v>
      </c>
      <c r="Y32" s="206">
        <v>0</v>
      </c>
      <c r="Z32" s="206">
        <v>74.78</v>
      </c>
      <c r="AA32" s="206">
        <v>26.64</v>
      </c>
      <c r="AB32" s="206">
        <v>0</v>
      </c>
      <c r="AC32" s="206">
        <v>12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69.599999999999994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19.2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4.51</v>
      </c>
      <c r="L33" s="206">
        <v>0</v>
      </c>
      <c r="M33" s="206">
        <v>13.58</v>
      </c>
      <c r="N33" s="206">
        <v>34.89</v>
      </c>
      <c r="O33" s="206">
        <v>0</v>
      </c>
      <c r="P33" s="206">
        <v>32.770000000000003</v>
      </c>
      <c r="Q33" s="206">
        <v>0</v>
      </c>
      <c r="R33" s="206">
        <v>6.26</v>
      </c>
      <c r="S33" s="206">
        <v>7.8</v>
      </c>
      <c r="T33" s="206">
        <v>0</v>
      </c>
      <c r="U33" s="206">
        <v>20.61</v>
      </c>
      <c r="V33" s="206">
        <v>6.12</v>
      </c>
      <c r="W33" s="206">
        <v>13.48</v>
      </c>
      <c r="X33" s="206">
        <v>24.06</v>
      </c>
      <c r="Y33" s="206">
        <v>0</v>
      </c>
      <c r="Z33" s="206">
        <v>74.78</v>
      </c>
      <c r="AA33" s="206">
        <v>26.64</v>
      </c>
      <c r="AB33" s="206">
        <v>0</v>
      </c>
      <c r="AC33" s="206">
        <v>9.06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69.599999999999994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19.2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4.51</v>
      </c>
      <c r="L34" s="206">
        <v>0</v>
      </c>
      <c r="M34" s="206">
        <v>13.58</v>
      </c>
      <c r="N34" s="206">
        <v>34.89</v>
      </c>
      <c r="O34" s="206">
        <v>0</v>
      </c>
      <c r="P34" s="206">
        <v>32.770000000000003</v>
      </c>
      <c r="Q34" s="206">
        <v>0</v>
      </c>
      <c r="R34" s="206">
        <v>6.26</v>
      </c>
      <c r="S34" s="206">
        <v>7.8</v>
      </c>
      <c r="T34" s="206">
        <v>0</v>
      </c>
      <c r="U34" s="206">
        <v>20.61</v>
      </c>
      <c r="V34" s="206">
        <v>6.12</v>
      </c>
      <c r="W34" s="206">
        <v>13.48</v>
      </c>
      <c r="X34" s="206">
        <v>24.06</v>
      </c>
      <c r="Y34" s="206">
        <v>0</v>
      </c>
      <c r="Z34" s="206">
        <v>74.78</v>
      </c>
      <c r="AA34" s="206">
        <v>26.64</v>
      </c>
      <c r="AB34" s="206">
        <v>0</v>
      </c>
      <c r="AC34" s="206">
        <v>9.06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69.599999999999994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19.2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4.51</v>
      </c>
      <c r="L35" s="206">
        <v>0</v>
      </c>
      <c r="M35" s="206">
        <v>13.58</v>
      </c>
      <c r="N35" s="206">
        <v>34.89</v>
      </c>
      <c r="O35" s="206">
        <v>0</v>
      </c>
      <c r="P35" s="206">
        <v>32.770000000000003</v>
      </c>
      <c r="Q35" s="206">
        <v>0</v>
      </c>
      <c r="R35" s="206">
        <v>6.26</v>
      </c>
      <c r="S35" s="206">
        <v>7.8</v>
      </c>
      <c r="T35" s="206">
        <v>0</v>
      </c>
      <c r="U35" s="206">
        <v>20.61</v>
      </c>
      <c r="V35" s="206">
        <v>6.12</v>
      </c>
      <c r="W35" s="206">
        <v>13.48</v>
      </c>
      <c r="X35" s="206">
        <v>24.06</v>
      </c>
      <c r="Y35" s="206">
        <v>0</v>
      </c>
      <c r="Z35" s="206">
        <v>74.78</v>
      </c>
      <c r="AA35" s="206">
        <v>26.64</v>
      </c>
      <c r="AB35" s="206">
        <v>0</v>
      </c>
      <c r="AC35" s="206">
        <v>12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69.599999999999994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19.2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4.51</v>
      </c>
      <c r="L36" s="206">
        <v>0</v>
      </c>
      <c r="M36" s="206">
        <v>13.58</v>
      </c>
      <c r="N36" s="206">
        <v>34.89</v>
      </c>
      <c r="O36" s="206">
        <v>0</v>
      </c>
      <c r="P36" s="206">
        <v>32.770000000000003</v>
      </c>
      <c r="Q36" s="206">
        <v>0</v>
      </c>
      <c r="R36" s="206">
        <v>6.26</v>
      </c>
      <c r="S36" s="206">
        <v>7.8</v>
      </c>
      <c r="T36" s="206">
        <v>0</v>
      </c>
      <c r="U36" s="206">
        <v>20.61</v>
      </c>
      <c r="V36" s="206">
        <v>6.12</v>
      </c>
      <c r="W36" s="206">
        <v>13.48</v>
      </c>
      <c r="X36" s="206">
        <v>24.06</v>
      </c>
      <c r="Y36" s="206">
        <v>0</v>
      </c>
      <c r="Z36" s="206">
        <v>74.78</v>
      </c>
      <c r="AA36" s="206">
        <v>26.64</v>
      </c>
      <c r="AB36" s="206">
        <v>0</v>
      </c>
      <c r="AC36" s="206">
        <v>12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69.599999999999994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19.2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4.51</v>
      </c>
      <c r="L37" s="206">
        <v>0</v>
      </c>
      <c r="M37" s="206">
        <v>13.58</v>
      </c>
      <c r="N37" s="206">
        <v>34.89</v>
      </c>
      <c r="O37" s="206">
        <v>0</v>
      </c>
      <c r="P37" s="206">
        <v>32.770000000000003</v>
      </c>
      <c r="Q37" s="206">
        <v>0</v>
      </c>
      <c r="R37" s="206">
        <v>6.26</v>
      </c>
      <c r="S37" s="206">
        <v>7.8</v>
      </c>
      <c r="T37" s="206">
        <v>0</v>
      </c>
      <c r="U37" s="206">
        <v>20.61</v>
      </c>
      <c r="V37" s="206">
        <v>6.12</v>
      </c>
      <c r="W37" s="206">
        <v>13.48</v>
      </c>
      <c r="X37" s="206">
        <v>24.06</v>
      </c>
      <c r="Y37" s="206">
        <v>0</v>
      </c>
      <c r="Z37" s="206">
        <v>74.78</v>
      </c>
      <c r="AA37" s="206">
        <v>26.64</v>
      </c>
      <c r="AB37" s="206">
        <v>0</v>
      </c>
      <c r="AC37" s="206">
        <v>12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69.599999999999994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19.2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4.51</v>
      </c>
      <c r="L38" s="206">
        <v>0</v>
      </c>
      <c r="M38" s="206">
        <v>13.58</v>
      </c>
      <c r="N38" s="206">
        <v>34.89</v>
      </c>
      <c r="O38" s="206">
        <v>0</v>
      </c>
      <c r="P38" s="206">
        <v>32.770000000000003</v>
      </c>
      <c r="Q38" s="206">
        <v>0</v>
      </c>
      <c r="R38" s="206">
        <v>6.26</v>
      </c>
      <c r="S38" s="206">
        <v>7.8</v>
      </c>
      <c r="T38" s="206">
        <v>0</v>
      </c>
      <c r="U38" s="206">
        <v>20.61</v>
      </c>
      <c r="V38" s="206">
        <v>6.12</v>
      </c>
      <c r="W38" s="206">
        <v>13.48</v>
      </c>
      <c r="X38" s="206">
        <v>24.06</v>
      </c>
      <c r="Y38" s="206">
        <v>0</v>
      </c>
      <c r="Z38" s="206">
        <v>74.78</v>
      </c>
      <c r="AA38" s="206">
        <v>26.64</v>
      </c>
      <c r="AB38" s="206">
        <v>0</v>
      </c>
      <c r="AC38" s="206">
        <v>12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69.599999999999994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19.2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4.51</v>
      </c>
      <c r="L39" s="206">
        <v>0</v>
      </c>
      <c r="M39" s="206">
        <v>13.58</v>
      </c>
      <c r="N39" s="206">
        <v>34.89</v>
      </c>
      <c r="O39" s="206">
        <v>0</v>
      </c>
      <c r="P39" s="206">
        <v>34.1</v>
      </c>
      <c r="Q39" s="206">
        <v>0</v>
      </c>
      <c r="R39" s="206">
        <v>6.26</v>
      </c>
      <c r="S39" s="206">
        <v>7.8</v>
      </c>
      <c r="T39" s="206">
        <v>0</v>
      </c>
      <c r="U39" s="206">
        <v>20.61</v>
      </c>
      <c r="V39" s="206">
        <v>6.12</v>
      </c>
      <c r="W39" s="206">
        <v>13.48</v>
      </c>
      <c r="X39" s="206">
        <v>24.06</v>
      </c>
      <c r="Y39" s="206">
        <v>0</v>
      </c>
      <c r="Z39" s="206">
        <v>74.78</v>
      </c>
      <c r="AA39" s="206">
        <v>26.64</v>
      </c>
      <c r="AB39" s="206">
        <v>0</v>
      </c>
      <c r="AC39" s="206">
        <v>12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69.599999999999994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19.2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4.51</v>
      </c>
      <c r="L40" s="206">
        <v>0</v>
      </c>
      <c r="M40" s="206">
        <v>13.58</v>
      </c>
      <c r="N40" s="206">
        <v>34.89</v>
      </c>
      <c r="O40" s="206">
        <v>0</v>
      </c>
      <c r="P40" s="206">
        <v>34.1</v>
      </c>
      <c r="Q40" s="206">
        <v>0</v>
      </c>
      <c r="R40" s="206">
        <v>6.26</v>
      </c>
      <c r="S40" s="206">
        <v>7.8</v>
      </c>
      <c r="T40" s="206">
        <v>0</v>
      </c>
      <c r="U40" s="206">
        <v>20.61</v>
      </c>
      <c r="V40" s="206">
        <v>6.12</v>
      </c>
      <c r="W40" s="206">
        <v>13.48</v>
      </c>
      <c r="X40" s="206">
        <v>24.06</v>
      </c>
      <c r="Y40" s="206">
        <v>0</v>
      </c>
      <c r="Z40" s="206">
        <v>74.78</v>
      </c>
      <c r="AA40" s="206">
        <v>26.64</v>
      </c>
      <c r="AB40" s="206">
        <v>0</v>
      </c>
      <c r="AC40" s="206">
        <v>12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69.599999999999994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19.2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4.51</v>
      </c>
      <c r="L41" s="206">
        <v>0</v>
      </c>
      <c r="M41" s="206">
        <v>13.58</v>
      </c>
      <c r="N41" s="206">
        <v>34.89</v>
      </c>
      <c r="O41" s="206">
        <v>0</v>
      </c>
      <c r="P41" s="206">
        <v>34.1</v>
      </c>
      <c r="Q41" s="206">
        <v>0</v>
      </c>
      <c r="R41" s="206">
        <v>6.26</v>
      </c>
      <c r="S41" s="206">
        <v>7.8</v>
      </c>
      <c r="T41" s="206">
        <v>0</v>
      </c>
      <c r="U41" s="206">
        <v>20.61</v>
      </c>
      <c r="V41" s="206">
        <v>6.12</v>
      </c>
      <c r="W41" s="206">
        <v>13.48</v>
      </c>
      <c r="X41" s="206">
        <v>24.06</v>
      </c>
      <c r="Y41" s="206">
        <v>0</v>
      </c>
      <c r="Z41" s="206">
        <v>74.78</v>
      </c>
      <c r="AA41" s="206">
        <v>26.64</v>
      </c>
      <c r="AB41" s="206">
        <v>0</v>
      </c>
      <c r="AC41" s="206">
        <v>9.06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69.599999999999994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19.2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4.51</v>
      </c>
      <c r="L42" s="206">
        <v>0</v>
      </c>
      <c r="M42" s="206">
        <v>13.58</v>
      </c>
      <c r="N42" s="206">
        <v>34.89</v>
      </c>
      <c r="O42" s="206">
        <v>0</v>
      </c>
      <c r="P42" s="206">
        <v>34.1</v>
      </c>
      <c r="Q42" s="206">
        <v>0</v>
      </c>
      <c r="R42" s="206">
        <v>6.26</v>
      </c>
      <c r="S42" s="206">
        <v>7.8</v>
      </c>
      <c r="T42" s="206">
        <v>0</v>
      </c>
      <c r="U42" s="206">
        <v>20.61</v>
      </c>
      <c r="V42" s="206">
        <v>6.12</v>
      </c>
      <c r="W42" s="206">
        <v>13.48</v>
      </c>
      <c r="X42" s="206">
        <v>24.06</v>
      </c>
      <c r="Y42" s="206">
        <v>0</v>
      </c>
      <c r="Z42" s="206">
        <v>74.78</v>
      </c>
      <c r="AA42" s="206">
        <v>26.64</v>
      </c>
      <c r="AB42" s="206">
        <v>0</v>
      </c>
      <c r="AC42" s="206">
        <v>12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69.599999999999994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19.2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4.51</v>
      </c>
      <c r="L43" s="206">
        <v>0</v>
      </c>
      <c r="M43" s="206">
        <v>13.58</v>
      </c>
      <c r="N43" s="206">
        <v>34.89</v>
      </c>
      <c r="O43" s="206">
        <v>0</v>
      </c>
      <c r="P43" s="206">
        <v>34.1</v>
      </c>
      <c r="Q43" s="206">
        <v>0</v>
      </c>
      <c r="R43" s="206">
        <v>6.26</v>
      </c>
      <c r="S43" s="206">
        <v>7.8</v>
      </c>
      <c r="T43" s="206">
        <v>0</v>
      </c>
      <c r="U43" s="206">
        <v>20.61</v>
      </c>
      <c r="V43" s="206">
        <v>6.12</v>
      </c>
      <c r="W43" s="206">
        <v>13.48</v>
      </c>
      <c r="X43" s="206">
        <v>24.06</v>
      </c>
      <c r="Y43" s="206">
        <v>0</v>
      </c>
      <c r="Z43" s="206">
        <v>74.78</v>
      </c>
      <c r="AA43" s="206">
        <v>26.64</v>
      </c>
      <c r="AB43" s="206">
        <v>0</v>
      </c>
      <c r="AC43" s="206">
        <v>12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69.599999999999994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19.2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4.51</v>
      </c>
      <c r="L44" s="206">
        <v>0</v>
      </c>
      <c r="M44" s="206">
        <v>13.58</v>
      </c>
      <c r="N44" s="206">
        <v>34.89</v>
      </c>
      <c r="O44" s="206">
        <v>0</v>
      </c>
      <c r="P44" s="206">
        <v>34.1</v>
      </c>
      <c r="Q44" s="206">
        <v>0</v>
      </c>
      <c r="R44" s="206">
        <v>6.26</v>
      </c>
      <c r="S44" s="206">
        <v>7.8</v>
      </c>
      <c r="T44" s="206">
        <v>0</v>
      </c>
      <c r="U44" s="206">
        <v>20.61</v>
      </c>
      <c r="V44" s="206">
        <v>6.12</v>
      </c>
      <c r="W44" s="206">
        <v>13.48</v>
      </c>
      <c r="X44" s="206">
        <v>24.06</v>
      </c>
      <c r="Y44" s="206">
        <v>0</v>
      </c>
      <c r="Z44" s="206">
        <v>74.78</v>
      </c>
      <c r="AA44" s="206">
        <v>26.64</v>
      </c>
      <c r="AB44" s="206">
        <v>0</v>
      </c>
      <c r="AC44" s="206">
        <v>12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69.599999999999994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19.2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4.51</v>
      </c>
      <c r="L45" s="206">
        <v>0</v>
      </c>
      <c r="M45" s="206">
        <v>13.58</v>
      </c>
      <c r="N45" s="206">
        <v>34.89</v>
      </c>
      <c r="O45" s="206">
        <v>0</v>
      </c>
      <c r="P45" s="206">
        <v>35.659999999999997</v>
      </c>
      <c r="Q45" s="206">
        <v>0</v>
      </c>
      <c r="R45" s="206">
        <v>6.26</v>
      </c>
      <c r="S45" s="206">
        <v>7.8</v>
      </c>
      <c r="T45" s="206">
        <v>0</v>
      </c>
      <c r="U45" s="206">
        <v>20.61</v>
      </c>
      <c r="V45" s="206">
        <v>6.12</v>
      </c>
      <c r="W45" s="206">
        <v>13.48</v>
      </c>
      <c r="X45" s="206">
        <v>24.06</v>
      </c>
      <c r="Y45" s="206">
        <v>0</v>
      </c>
      <c r="Z45" s="206">
        <v>74.78</v>
      </c>
      <c r="AA45" s="206">
        <v>26.64</v>
      </c>
      <c r="AB45" s="206">
        <v>0</v>
      </c>
      <c r="AC45" s="206">
        <v>12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69.599999999999994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19.2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4.51</v>
      </c>
      <c r="L46" s="206">
        <v>0</v>
      </c>
      <c r="M46" s="206">
        <v>13.58</v>
      </c>
      <c r="N46" s="206">
        <v>34.89</v>
      </c>
      <c r="O46" s="206">
        <v>0</v>
      </c>
      <c r="P46" s="206">
        <v>35.869999999999997</v>
      </c>
      <c r="Q46" s="206">
        <v>0</v>
      </c>
      <c r="R46" s="206">
        <v>6.26</v>
      </c>
      <c r="S46" s="206">
        <v>7.8</v>
      </c>
      <c r="T46" s="206">
        <v>0</v>
      </c>
      <c r="U46" s="206">
        <v>20.61</v>
      </c>
      <c r="V46" s="206">
        <v>6.12</v>
      </c>
      <c r="W46" s="206">
        <v>13.48</v>
      </c>
      <c r="X46" s="206">
        <v>24.06</v>
      </c>
      <c r="Y46" s="206">
        <v>0</v>
      </c>
      <c r="Z46" s="206">
        <v>74.78</v>
      </c>
      <c r="AA46" s="206">
        <v>26.64</v>
      </c>
      <c r="AB46" s="206">
        <v>0</v>
      </c>
      <c r="AC46" s="206">
        <v>12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69.599999999999994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19.2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4.51</v>
      </c>
      <c r="L47" s="206">
        <v>0</v>
      </c>
      <c r="M47" s="206">
        <v>13.58</v>
      </c>
      <c r="N47" s="206">
        <v>34.89</v>
      </c>
      <c r="O47" s="206">
        <v>0</v>
      </c>
      <c r="P47" s="206">
        <v>35.869999999999997</v>
      </c>
      <c r="Q47" s="206">
        <v>0</v>
      </c>
      <c r="R47" s="206">
        <v>6.26</v>
      </c>
      <c r="S47" s="206">
        <v>7.8</v>
      </c>
      <c r="T47" s="206">
        <v>0</v>
      </c>
      <c r="U47" s="206">
        <v>20.61</v>
      </c>
      <c r="V47" s="206">
        <v>6.12</v>
      </c>
      <c r="W47" s="206">
        <v>13.48</v>
      </c>
      <c r="X47" s="206">
        <v>24.06</v>
      </c>
      <c r="Y47" s="206">
        <v>0</v>
      </c>
      <c r="Z47" s="206">
        <v>74.78</v>
      </c>
      <c r="AA47" s="206">
        <v>26.64</v>
      </c>
      <c r="AB47" s="206">
        <v>0</v>
      </c>
      <c r="AC47" s="206">
        <v>12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69.599999999999994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19.2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4.51</v>
      </c>
      <c r="L48" s="206">
        <v>0</v>
      </c>
      <c r="M48" s="206">
        <v>13.58</v>
      </c>
      <c r="N48" s="206">
        <v>34.89</v>
      </c>
      <c r="O48" s="206">
        <v>0</v>
      </c>
      <c r="P48" s="206">
        <v>35.869999999999997</v>
      </c>
      <c r="Q48" s="206">
        <v>0</v>
      </c>
      <c r="R48" s="206">
        <v>6.26</v>
      </c>
      <c r="S48" s="206">
        <v>7.8</v>
      </c>
      <c r="T48" s="206">
        <v>0</v>
      </c>
      <c r="U48" s="206">
        <v>20.61</v>
      </c>
      <c r="V48" s="206">
        <v>6.12</v>
      </c>
      <c r="W48" s="206">
        <v>13.48</v>
      </c>
      <c r="X48" s="206">
        <v>24.06</v>
      </c>
      <c r="Y48" s="206">
        <v>0</v>
      </c>
      <c r="Z48" s="206">
        <v>74.78</v>
      </c>
      <c r="AA48" s="206">
        <v>26.64</v>
      </c>
      <c r="AB48" s="206">
        <v>0</v>
      </c>
      <c r="AC48" s="206">
        <v>12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69.599999999999994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19.2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4.51</v>
      </c>
      <c r="L49" s="206">
        <v>0</v>
      </c>
      <c r="M49" s="206">
        <v>13.58</v>
      </c>
      <c r="N49" s="206">
        <v>34.89</v>
      </c>
      <c r="O49" s="206">
        <v>0</v>
      </c>
      <c r="P49" s="206">
        <v>35.869999999999997</v>
      </c>
      <c r="Q49" s="206">
        <v>0</v>
      </c>
      <c r="R49" s="206">
        <v>6.26</v>
      </c>
      <c r="S49" s="206">
        <v>7.8</v>
      </c>
      <c r="T49" s="206">
        <v>0</v>
      </c>
      <c r="U49" s="206">
        <v>20.61</v>
      </c>
      <c r="V49" s="206">
        <v>6.2</v>
      </c>
      <c r="W49" s="206">
        <v>13.48</v>
      </c>
      <c r="X49" s="206">
        <v>24.06</v>
      </c>
      <c r="Y49" s="206">
        <v>0</v>
      </c>
      <c r="Z49" s="206">
        <v>74.78</v>
      </c>
      <c r="AA49" s="206">
        <v>26.64</v>
      </c>
      <c r="AB49" s="206">
        <v>0</v>
      </c>
      <c r="AC49" s="206">
        <v>12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69.599999999999994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19.2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4.51</v>
      </c>
      <c r="L50" s="206">
        <v>0</v>
      </c>
      <c r="M50" s="206">
        <v>13.58</v>
      </c>
      <c r="N50" s="206">
        <v>34.89</v>
      </c>
      <c r="O50" s="206">
        <v>0</v>
      </c>
      <c r="P50" s="206">
        <v>35.869999999999997</v>
      </c>
      <c r="Q50" s="206">
        <v>0</v>
      </c>
      <c r="R50" s="206">
        <v>6.26</v>
      </c>
      <c r="S50" s="206">
        <v>7.8</v>
      </c>
      <c r="T50" s="206">
        <v>0</v>
      </c>
      <c r="U50" s="206">
        <v>20.61</v>
      </c>
      <c r="V50" s="206">
        <v>6.12</v>
      </c>
      <c r="W50" s="206">
        <v>13.48</v>
      </c>
      <c r="X50" s="206">
        <v>24.06</v>
      </c>
      <c r="Y50" s="206">
        <v>0</v>
      </c>
      <c r="Z50" s="206">
        <v>74.78</v>
      </c>
      <c r="AA50" s="206">
        <v>26.64</v>
      </c>
      <c r="AB50" s="206">
        <v>0</v>
      </c>
      <c r="AC50" s="206">
        <v>12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69.599999999999994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19.2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4.51</v>
      </c>
      <c r="L51" s="206">
        <v>0</v>
      </c>
      <c r="M51" s="206">
        <v>13.58</v>
      </c>
      <c r="N51" s="206">
        <v>34.89</v>
      </c>
      <c r="O51" s="206">
        <v>0</v>
      </c>
      <c r="P51" s="206">
        <v>35.869999999999997</v>
      </c>
      <c r="Q51" s="206">
        <v>0</v>
      </c>
      <c r="R51" s="206">
        <v>6.5</v>
      </c>
      <c r="S51" s="206">
        <v>8.1</v>
      </c>
      <c r="T51" s="206">
        <v>0</v>
      </c>
      <c r="U51" s="206">
        <v>19.82</v>
      </c>
      <c r="V51" s="206">
        <v>6.12</v>
      </c>
      <c r="W51" s="206">
        <v>13.48</v>
      </c>
      <c r="X51" s="206">
        <v>43.57</v>
      </c>
      <c r="Y51" s="206">
        <v>0</v>
      </c>
      <c r="Z51" s="206">
        <v>74.78</v>
      </c>
      <c r="AA51" s="206">
        <v>26.64</v>
      </c>
      <c r="AB51" s="206">
        <v>0</v>
      </c>
      <c r="AC51" s="206">
        <v>12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57.47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19.2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4.51</v>
      </c>
      <c r="L52" s="206">
        <v>0</v>
      </c>
      <c r="M52" s="206">
        <v>13.58</v>
      </c>
      <c r="N52" s="206">
        <v>34.89</v>
      </c>
      <c r="O52" s="206">
        <v>0</v>
      </c>
      <c r="P52" s="206">
        <v>35.869999999999997</v>
      </c>
      <c r="Q52" s="206">
        <v>0</v>
      </c>
      <c r="R52" s="206">
        <v>6.5</v>
      </c>
      <c r="S52" s="206">
        <v>8.1</v>
      </c>
      <c r="T52" s="206">
        <v>0</v>
      </c>
      <c r="U52" s="206">
        <v>19.02</v>
      </c>
      <c r="V52" s="206">
        <v>6.12</v>
      </c>
      <c r="W52" s="206">
        <v>13.48</v>
      </c>
      <c r="X52" s="206">
        <v>43.57</v>
      </c>
      <c r="Y52" s="206">
        <v>0</v>
      </c>
      <c r="Z52" s="206">
        <v>74.78</v>
      </c>
      <c r="AA52" s="206">
        <v>26.64</v>
      </c>
      <c r="AB52" s="206">
        <v>0</v>
      </c>
      <c r="AC52" s="206">
        <v>12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57.47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19.2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4.51</v>
      </c>
      <c r="L53" s="206">
        <v>0</v>
      </c>
      <c r="M53" s="206">
        <v>13.58</v>
      </c>
      <c r="N53" s="206">
        <v>34.89</v>
      </c>
      <c r="O53" s="206">
        <v>0</v>
      </c>
      <c r="P53" s="206">
        <v>35.869999999999997</v>
      </c>
      <c r="Q53" s="206">
        <v>0</v>
      </c>
      <c r="R53" s="206">
        <v>6.5</v>
      </c>
      <c r="S53" s="206">
        <v>7.8</v>
      </c>
      <c r="T53" s="206">
        <v>0</v>
      </c>
      <c r="U53" s="206">
        <v>18.61</v>
      </c>
      <c r="V53" s="206">
        <v>6.12</v>
      </c>
      <c r="W53" s="206">
        <v>13.48</v>
      </c>
      <c r="X53" s="206">
        <v>43.57</v>
      </c>
      <c r="Y53" s="206">
        <v>0</v>
      </c>
      <c r="Z53" s="206">
        <v>74.78</v>
      </c>
      <c r="AA53" s="206">
        <v>26.64</v>
      </c>
      <c r="AB53" s="206">
        <v>0</v>
      </c>
      <c r="AC53" s="206">
        <v>12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57.47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19.2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4.51</v>
      </c>
      <c r="L54" s="206">
        <v>0</v>
      </c>
      <c r="M54" s="206">
        <v>13.58</v>
      </c>
      <c r="N54" s="206">
        <v>34.89</v>
      </c>
      <c r="O54" s="206">
        <v>0</v>
      </c>
      <c r="P54" s="206">
        <v>35.869999999999997</v>
      </c>
      <c r="Q54" s="206">
        <v>0</v>
      </c>
      <c r="R54" s="206">
        <v>6.5</v>
      </c>
      <c r="S54" s="206">
        <v>7.8</v>
      </c>
      <c r="T54" s="206">
        <v>0</v>
      </c>
      <c r="U54" s="206">
        <v>18.61</v>
      </c>
      <c r="V54" s="206">
        <v>6.12</v>
      </c>
      <c r="W54" s="206">
        <v>13.48</v>
      </c>
      <c r="X54" s="206">
        <v>43.57</v>
      </c>
      <c r="Y54" s="206">
        <v>0</v>
      </c>
      <c r="Z54" s="206">
        <v>74.78</v>
      </c>
      <c r="AA54" s="206">
        <v>26.64</v>
      </c>
      <c r="AB54" s="206">
        <v>0</v>
      </c>
      <c r="AC54" s="206">
        <v>12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57.47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19.2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4.51</v>
      </c>
      <c r="L55" s="206">
        <v>0</v>
      </c>
      <c r="M55" s="206">
        <v>13.58</v>
      </c>
      <c r="N55" s="206">
        <v>34.89</v>
      </c>
      <c r="O55" s="206">
        <v>0</v>
      </c>
      <c r="P55" s="206">
        <v>35.869999999999997</v>
      </c>
      <c r="Q55" s="206">
        <v>0</v>
      </c>
      <c r="R55" s="206">
        <v>6.5</v>
      </c>
      <c r="S55" s="206">
        <v>8.1</v>
      </c>
      <c r="T55" s="206">
        <v>0</v>
      </c>
      <c r="U55" s="206">
        <v>18.61</v>
      </c>
      <c r="V55" s="206">
        <v>6.12</v>
      </c>
      <c r="W55" s="206">
        <v>13.48</v>
      </c>
      <c r="X55" s="206">
        <v>43.57</v>
      </c>
      <c r="Y55" s="206">
        <v>0</v>
      </c>
      <c r="Z55" s="206">
        <v>74.78</v>
      </c>
      <c r="AA55" s="206">
        <v>26.64</v>
      </c>
      <c r="AB55" s="206">
        <v>0</v>
      </c>
      <c r="AC55" s="206">
        <v>12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58.71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19.2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4.51</v>
      </c>
      <c r="L56" s="206">
        <v>0</v>
      </c>
      <c r="M56" s="206">
        <v>13.58</v>
      </c>
      <c r="N56" s="206">
        <v>34.89</v>
      </c>
      <c r="O56" s="206">
        <v>0</v>
      </c>
      <c r="P56" s="206">
        <v>35.869999999999997</v>
      </c>
      <c r="Q56" s="206">
        <v>0</v>
      </c>
      <c r="R56" s="206">
        <v>6.5</v>
      </c>
      <c r="S56" s="206">
        <v>8.1</v>
      </c>
      <c r="T56" s="206">
        <v>0</v>
      </c>
      <c r="U56" s="206">
        <v>18.61</v>
      </c>
      <c r="V56" s="206">
        <v>6.12</v>
      </c>
      <c r="W56" s="206">
        <v>13.48</v>
      </c>
      <c r="X56" s="206">
        <v>43.57</v>
      </c>
      <c r="Y56" s="206">
        <v>0</v>
      </c>
      <c r="Z56" s="206">
        <v>74.78</v>
      </c>
      <c r="AA56" s="206">
        <v>26.64</v>
      </c>
      <c r="AB56" s="206">
        <v>0</v>
      </c>
      <c r="AC56" s="206">
        <v>12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58.71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19.2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13.58</v>
      </c>
      <c r="N57" s="206">
        <v>34.89</v>
      </c>
      <c r="O57" s="206">
        <v>0</v>
      </c>
      <c r="P57" s="206">
        <v>36.1</v>
      </c>
      <c r="Q57" s="206">
        <v>0</v>
      </c>
      <c r="R57" s="206">
        <v>6.5</v>
      </c>
      <c r="S57" s="206">
        <v>8.1</v>
      </c>
      <c r="T57" s="206">
        <v>0</v>
      </c>
      <c r="U57" s="206">
        <v>18.61</v>
      </c>
      <c r="V57" s="206">
        <v>6.12</v>
      </c>
      <c r="W57" s="206">
        <v>13.48</v>
      </c>
      <c r="X57" s="206">
        <v>43.57</v>
      </c>
      <c r="Y57" s="206">
        <v>0</v>
      </c>
      <c r="Z57" s="206">
        <v>74.78</v>
      </c>
      <c r="AA57" s="206">
        <v>26.64</v>
      </c>
      <c r="AB57" s="206">
        <v>0</v>
      </c>
      <c r="AC57" s="206">
        <v>12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58.71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19.2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13.58</v>
      </c>
      <c r="N58" s="206">
        <v>34.89</v>
      </c>
      <c r="O58" s="206">
        <v>0</v>
      </c>
      <c r="P58" s="206">
        <v>36.1</v>
      </c>
      <c r="Q58" s="206">
        <v>0</v>
      </c>
      <c r="R58" s="206">
        <v>6.5</v>
      </c>
      <c r="S58" s="206">
        <v>8.1</v>
      </c>
      <c r="T58" s="206">
        <v>0</v>
      </c>
      <c r="U58" s="206">
        <v>18.61</v>
      </c>
      <c r="V58" s="206">
        <v>6.12</v>
      </c>
      <c r="W58" s="206">
        <v>13.48</v>
      </c>
      <c r="X58" s="206">
        <v>43.57</v>
      </c>
      <c r="Y58" s="206">
        <v>0</v>
      </c>
      <c r="Z58" s="206">
        <v>74.78</v>
      </c>
      <c r="AA58" s="206">
        <v>26.64</v>
      </c>
      <c r="AB58" s="206">
        <v>0</v>
      </c>
      <c r="AC58" s="206">
        <v>12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58.71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19.2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13.58</v>
      </c>
      <c r="N59" s="206">
        <v>34.89</v>
      </c>
      <c r="O59" s="206">
        <v>0</v>
      </c>
      <c r="P59" s="206">
        <v>36.1</v>
      </c>
      <c r="Q59" s="206">
        <v>0</v>
      </c>
      <c r="R59" s="206">
        <v>6.26</v>
      </c>
      <c r="S59" s="206">
        <v>7.8</v>
      </c>
      <c r="T59" s="206">
        <v>0</v>
      </c>
      <c r="U59" s="206">
        <v>18.61</v>
      </c>
      <c r="V59" s="206">
        <v>6.12</v>
      </c>
      <c r="W59" s="206">
        <v>13.48</v>
      </c>
      <c r="X59" s="206">
        <v>43.57</v>
      </c>
      <c r="Y59" s="206">
        <v>0</v>
      </c>
      <c r="Z59" s="206">
        <v>74.78</v>
      </c>
      <c r="AA59" s="206">
        <v>26.64</v>
      </c>
      <c r="AB59" s="206">
        <v>0</v>
      </c>
      <c r="AC59" s="206">
        <v>12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58.71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19.2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13.58</v>
      </c>
      <c r="N60" s="206">
        <v>34.89</v>
      </c>
      <c r="O60" s="206">
        <v>0</v>
      </c>
      <c r="P60" s="206">
        <v>36.1</v>
      </c>
      <c r="Q60" s="206">
        <v>0</v>
      </c>
      <c r="R60" s="206">
        <v>6.26</v>
      </c>
      <c r="S60" s="206">
        <v>7.8</v>
      </c>
      <c r="T60" s="206">
        <v>0</v>
      </c>
      <c r="U60" s="206">
        <v>18.61</v>
      </c>
      <c r="V60" s="206">
        <v>6.12</v>
      </c>
      <c r="W60" s="206">
        <v>13.48</v>
      </c>
      <c r="X60" s="206">
        <v>43.57</v>
      </c>
      <c r="Y60" s="206">
        <v>0</v>
      </c>
      <c r="Z60" s="206">
        <v>74.78</v>
      </c>
      <c r="AA60" s="206">
        <v>26.64</v>
      </c>
      <c r="AB60" s="206">
        <v>0</v>
      </c>
      <c r="AC60" s="206">
        <v>12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58.71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19.2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13.58</v>
      </c>
      <c r="N61" s="206">
        <v>34.89</v>
      </c>
      <c r="O61" s="206">
        <v>0</v>
      </c>
      <c r="P61" s="206">
        <v>36.1</v>
      </c>
      <c r="Q61" s="206">
        <v>0</v>
      </c>
      <c r="R61" s="206">
        <v>6.26</v>
      </c>
      <c r="S61" s="206">
        <v>7.8</v>
      </c>
      <c r="T61" s="206">
        <v>0</v>
      </c>
      <c r="U61" s="206">
        <v>18.61</v>
      </c>
      <c r="V61" s="206">
        <v>6.12</v>
      </c>
      <c r="W61" s="206">
        <v>13.48</v>
      </c>
      <c r="X61" s="206">
        <v>43.57</v>
      </c>
      <c r="Y61" s="206">
        <v>0</v>
      </c>
      <c r="Z61" s="206">
        <v>74.78</v>
      </c>
      <c r="AA61" s="206">
        <v>26.64</v>
      </c>
      <c r="AB61" s="206">
        <v>0</v>
      </c>
      <c r="AC61" s="206">
        <v>12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58.71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19.2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4.51</v>
      </c>
      <c r="L62" s="206">
        <v>0</v>
      </c>
      <c r="M62" s="206">
        <v>13.58</v>
      </c>
      <c r="N62" s="206">
        <v>34.89</v>
      </c>
      <c r="O62" s="206">
        <v>0</v>
      </c>
      <c r="P62" s="206">
        <v>36.1</v>
      </c>
      <c r="Q62" s="206">
        <v>0</v>
      </c>
      <c r="R62" s="206">
        <v>6.26</v>
      </c>
      <c r="S62" s="206">
        <v>7.8</v>
      </c>
      <c r="T62" s="206">
        <v>0</v>
      </c>
      <c r="U62" s="206">
        <v>18.61</v>
      </c>
      <c r="V62" s="206">
        <v>6.12</v>
      </c>
      <c r="W62" s="206">
        <v>13.48</v>
      </c>
      <c r="X62" s="206">
        <v>43.57</v>
      </c>
      <c r="Y62" s="206">
        <v>0</v>
      </c>
      <c r="Z62" s="206">
        <v>74.78</v>
      </c>
      <c r="AA62" s="206">
        <v>26.64</v>
      </c>
      <c r="AB62" s="206">
        <v>0</v>
      </c>
      <c r="AC62" s="206">
        <v>12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58.71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19.2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0.77</v>
      </c>
      <c r="H63" s="206">
        <v>0</v>
      </c>
      <c r="I63" s="206">
        <v>0</v>
      </c>
      <c r="J63" s="206">
        <v>0</v>
      </c>
      <c r="K63" s="206">
        <v>4.51</v>
      </c>
      <c r="L63" s="206">
        <v>0</v>
      </c>
      <c r="M63" s="206">
        <v>13.58</v>
      </c>
      <c r="N63" s="206">
        <v>34.89</v>
      </c>
      <c r="O63" s="206">
        <v>0</v>
      </c>
      <c r="P63" s="206">
        <v>36.1</v>
      </c>
      <c r="Q63" s="206">
        <v>0</v>
      </c>
      <c r="R63" s="206">
        <v>6.26</v>
      </c>
      <c r="S63" s="206">
        <v>7.8</v>
      </c>
      <c r="T63" s="206">
        <v>0</v>
      </c>
      <c r="U63" s="206">
        <v>18.61</v>
      </c>
      <c r="V63" s="206">
        <v>6.12</v>
      </c>
      <c r="W63" s="206">
        <v>13.48</v>
      </c>
      <c r="X63" s="206">
        <v>43.57</v>
      </c>
      <c r="Y63" s="206">
        <v>0</v>
      </c>
      <c r="Z63" s="206">
        <v>74.78</v>
      </c>
      <c r="AA63" s="206">
        <v>26.64</v>
      </c>
      <c r="AB63" s="206">
        <v>0</v>
      </c>
      <c r="AC63" s="206">
        <v>12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58.71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19.2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4.51</v>
      </c>
      <c r="L64" s="206">
        <v>0</v>
      </c>
      <c r="M64" s="206">
        <v>13.58</v>
      </c>
      <c r="N64" s="206">
        <v>34.89</v>
      </c>
      <c r="O64" s="206">
        <v>0</v>
      </c>
      <c r="P64" s="206">
        <v>36.1</v>
      </c>
      <c r="Q64" s="206">
        <v>0</v>
      </c>
      <c r="R64" s="206">
        <v>6.26</v>
      </c>
      <c r="S64" s="206">
        <v>7.8</v>
      </c>
      <c r="T64" s="206">
        <v>0</v>
      </c>
      <c r="U64" s="206">
        <v>18.61</v>
      </c>
      <c r="V64" s="206">
        <v>6.12</v>
      </c>
      <c r="W64" s="206">
        <v>13.48</v>
      </c>
      <c r="X64" s="206">
        <v>43.57</v>
      </c>
      <c r="Y64" s="206">
        <v>0</v>
      </c>
      <c r="Z64" s="206">
        <v>74.78</v>
      </c>
      <c r="AA64" s="206">
        <v>26.64</v>
      </c>
      <c r="AB64" s="206">
        <v>0</v>
      </c>
      <c r="AC64" s="206">
        <v>12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58.71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19.2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4.51</v>
      </c>
      <c r="L65" s="206">
        <v>0</v>
      </c>
      <c r="M65" s="206">
        <v>13.58</v>
      </c>
      <c r="N65" s="206">
        <v>34.89</v>
      </c>
      <c r="O65" s="206">
        <v>0</v>
      </c>
      <c r="P65" s="206">
        <v>36.1</v>
      </c>
      <c r="Q65" s="206">
        <v>0</v>
      </c>
      <c r="R65" s="206">
        <v>6.26</v>
      </c>
      <c r="S65" s="206">
        <v>7.8</v>
      </c>
      <c r="T65" s="206">
        <v>0</v>
      </c>
      <c r="U65" s="206">
        <v>18.61</v>
      </c>
      <c r="V65" s="206">
        <v>6.12</v>
      </c>
      <c r="W65" s="206">
        <v>13.48</v>
      </c>
      <c r="X65" s="206">
        <v>43.57</v>
      </c>
      <c r="Y65" s="206">
        <v>0</v>
      </c>
      <c r="Z65" s="206">
        <v>74.78</v>
      </c>
      <c r="AA65" s="206">
        <v>26.64</v>
      </c>
      <c r="AB65" s="206">
        <v>0</v>
      </c>
      <c r="AC65" s="206">
        <v>12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58.71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19.2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4.51</v>
      </c>
      <c r="L66" s="206">
        <v>0</v>
      </c>
      <c r="M66" s="206">
        <v>13.58</v>
      </c>
      <c r="N66" s="206">
        <v>34.89</v>
      </c>
      <c r="O66" s="206">
        <v>0</v>
      </c>
      <c r="P66" s="206">
        <v>36.1</v>
      </c>
      <c r="Q66" s="206">
        <v>0</v>
      </c>
      <c r="R66" s="206">
        <v>6.26</v>
      </c>
      <c r="S66" s="206">
        <v>7.8</v>
      </c>
      <c r="T66" s="206">
        <v>0</v>
      </c>
      <c r="U66" s="206">
        <v>18.61</v>
      </c>
      <c r="V66" s="206">
        <v>4.84</v>
      </c>
      <c r="W66" s="206">
        <v>13.48</v>
      </c>
      <c r="X66" s="206">
        <v>43.57</v>
      </c>
      <c r="Y66" s="206">
        <v>0</v>
      </c>
      <c r="Z66" s="206">
        <v>74.78</v>
      </c>
      <c r="AA66" s="206">
        <v>26.64</v>
      </c>
      <c r="AB66" s="206">
        <v>0</v>
      </c>
      <c r="AC66" s="206">
        <v>8.82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58.71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19.2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4.51</v>
      </c>
      <c r="L67" s="206">
        <v>0</v>
      </c>
      <c r="M67" s="206">
        <v>13.58</v>
      </c>
      <c r="N67" s="206">
        <v>34.89</v>
      </c>
      <c r="O67" s="206">
        <v>0</v>
      </c>
      <c r="P67" s="206">
        <v>36.1</v>
      </c>
      <c r="Q67" s="206">
        <v>0</v>
      </c>
      <c r="R67" s="206">
        <v>6.26</v>
      </c>
      <c r="S67" s="206">
        <v>7.8</v>
      </c>
      <c r="T67" s="206">
        <v>0</v>
      </c>
      <c r="U67" s="206">
        <v>18.61</v>
      </c>
      <c r="V67" s="206">
        <v>4.7</v>
      </c>
      <c r="W67" s="206">
        <v>13.48</v>
      </c>
      <c r="X67" s="206">
        <v>43.57</v>
      </c>
      <c r="Y67" s="206">
        <v>0</v>
      </c>
      <c r="Z67" s="206">
        <v>74.78</v>
      </c>
      <c r="AA67" s="206">
        <v>26.64</v>
      </c>
      <c r="AB67" s="206">
        <v>0</v>
      </c>
      <c r="AC67" s="206">
        <v>8.98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57.47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19.2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4.51</v>
      </c>
      <c r="L68" s="206">
        <v>0</v>
      </c>
      <c r="M68" s="206">
        <v>13.58</v>
      </c>
      <c r="N68" s="206">
        <v>34.89</v>
      </c>
      <c r="O68" s="206">
        <v>0</v>
      </c>
      <c r="P68" s="206">
        <v>36.1</v>
      </c>
      <c r="Q68" s="206">
        <v>0</v>
      </c>
      <c r="R68" s="206">
        <v>6.26</v>
      </c>
      <c r="S68" s="206">
        <v>7.8</v>
      </c>
      <c r="T68" s="206">
        <v>0</v>
      </c>
      <c r="U68" s="206">
        <v>18.61</v>
      </c>
      <c r="V68" s="206">
        <v>4.7</v>
      </c>
      <c r="W68" s="206">
        <v>13.48</v>
      </c>
      <c r="X68" s="206">
        <v>43.57</v>
      </c>
      <c r="Y68" s="206">
        <v>0</v>
      </c>
      <c r="Z68" s="206">
        <v>74.78</v>
      </c>
      <c r="AA68" s="206">
        <v>26.64</v>
      </c>
      <c r="AB68" s="206">
        <v>0</v>
      </c>
      <c r="AC68" s="206">
        <v>8.98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57.47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19.2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4.51</v>
      </c>
      <c r="L69" s="206">
        <v>0</v>
      </c>
      <c r="M69" s="206">
        <v>13.58</v>
      </c>
      <c r="N69" s="206">
        <v>34.89</v>
      </c>
      <c r="O69" s="206">
        <v>0</v>
      </c>
      <c r="P69" s="206">
        <v>36.1</v>
      </c>
      <c r="Q69" s="206">
        <v>0</v>
      </c>
      <c r="R69" s="206">
        <v>6.26</v>
      </c>
      <c r="S69" s="206">
        <v>7.8</v>
      </c>
      <c r="T69" s="206">
        <v>0</v>
      </c>
      <c r="U69" s="206">
        <v>18.61</v>
      </c>
      <c r="V69" s="206">
        <v>4.58</v>
      </c>
      <c r="W69" s="206">
        <v>13.48</v>
      </c>
      <c r="X69" s="206">
        <v>43.57</v>
      </c>
      <c r="Y69" s="206">
        <v>0</v>
      </c>
      <c r="Z69" s="206">
        <v>74.78</v>
      </c>
      <c r="AA69" s="206">
        <v>26.64</v>
      </c>
      <c r="AB69" s="206">
        <v>0</v>
      </c>
      <c r="AC69" s="206">
        <v>9.23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57.47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17.43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4.51</v>
      </c>
      <c r="L70" s="206">
        <v>0</v>
      </c>
      <c r="M70" s="206">
        <v>13.58</v>
      </c>
      <c r="N70" s="206">
        <v>34.89</v>
      </c>
      <c r="O70" s="206">
        <v>0</v>
      </c>
      <c r="P70" s="206">
        <v>36.1</v>
      </c>
      <c r="Q70" s="206">
        <v>0</v>
      </c>
      <c r="R70" s="206">
        <v>6.26</v>
      </c>
      <c r="S70" s="206">
        <v>7.8</v>
      </c>
      <c r="T70" s="206">
        <v>0</v>
      </c>
      <c r="U70" s="206">
        <v>18.61</v>
      </c>
      <c r="V70" s="206">
        <v>4.58</v>
      </c>
      <c r="W70" s="206">
        <v>13.48</v>
      </c>
      <c r="X70" s="206">
        <v>43.57</v>
      </c>
      <c r="Y70" s="206">
        <v>0</v>
      </c>
      <c r="Z70" s="206">
        <v>74.78</v>
      </c>
      <c r="AA70" s="206">
        <v>26.64</v>
      </c>
      <c r="AB70" s="206">
        <v>0</v>
      </c>
      <c r="AC70" s="206">
        <v>9.23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69.599999999999994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11.96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4.51</v>
      </c>
      <c r="L71" s="206">
        <v>0</v>
      </c>
      <c r="M71" s="206">
        <v>13.58</v>
      </c>
      <c r="N71" s="206">
        <v>34.89</v>
      </c>
      <c r="O71" s="206">
        <v>0</v>
      </c>
      <c r="P71" s="206">
        <v>36.1</v>
      </c>
      <c r="Q71" s="206">
        <v>0</v>
      </c>
      <c r="R71" s="206">
        <v>6.26</v>
      </c>
      <c r="S71" s="206">
        <v>7.8</v>
      </c>
      <c r="T71" s="206">
        <v>0</v>
      </c>
      <c r="U71" s="206">
        <v>18.61</v>
      </c>
      <c r="V71" s="206">
        <v>4.58</v>
      </c>
      <c r="W71" s="206">
        <v>13.48</v>
      </c>
      <c r="X71" s="206">
        <v>43.57</v>
      </c>
      <c r="Y71" s="206">
        <v>0</v>
      </c>
      <c r="Z71" s="206">
        <v>74.78</v>
      </c>
      <c r="AA71" s="206">
        <v>26.64</v>
      </c>
      <c r="AB71" s="206">
        <v>0</v>
      </c>
      <c r="AC71" s="206">
        <v>9.48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69.599999999999994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6.96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4.51</v>
      </c>
      <c r="L72" s="206">
        <v>0</v>
      </c>
      <c r="M72" s="206">
        <v>13.58</v>
      </c>
      <c r="N72" s="206">
        <v>34.89</v>
      </c>
      <c r="O72" s="206">
        <v>0</v>
      </c>
      <c r="P72" s="206">
        <v>36.1</v>
      </c>
      <c r="Q72" s="206">
        <v>0</v>
      </c>
      <c r="R72" s="206">
        <v>6.26</v>
      </c>
      <c r="S72" s="206">
        <v>7.8</v>
      </c>
      <c r="T72" s="206">
        <v>0</v>
      </c>
      <c r="U72" s="206">
        <v>18.61</v>
      </c>
      <c r="V72" s="206">
        <v>4.58</v>
      </c>
      <c r="W72" s="206">
        <v>13.48</v>
      </c>
      <c r="X72" s="206">
        <v>43.57</v>
      </c>
      <c r="Y72" s="206">
        <v>0</v>
      </c>
      <c r="Z72" s="206">
        <v>74.78</v>
      </c>
      <c r="AA72" s="206">
        <v>26.64</v>
      </c>
      <c r="AB72" s="206">
        <v>0</v>
      </c>
      <c r="AC72" s="206">
        <v>9.48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69.599999999999994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3.49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4.51</v>
      </c>
      <c r="L73" s="206">
        <v>0</v>
      </c>
      <c r="M73" s="206">
        <v>13.58</v>
      </c>
      <c r="N73" s="206">
        <v>34.89</v>
      </c>
      <c r="O73" s="206">
        <v>0</v>
      </c>
      <c r="P73" s="206">
        <v>36.1</v>
      </c>
      <c r="Q73" s="206">
        <v>0</v>
      </c>
      <c r="R73" s="206">
        <v>6.26</v>
      </c>
      <c r="S73" s="206">
        <v>0</v>
      </c>
      <c r="T73" s="206">
        <v>0</v>
      </c>
      <c r="U73" s="206">
        <v>18.61</v>
      </c>
      <c r="V73" s="206">
        <v>4.58</v>
      </c>
      <c r="W73" s="206">
        <v>13.48</v>
      </c>
      <c r="X73" s="206">
        <v>43.57</v>
      </c>
      <c r="Y73" s="206">
        <v>0</v>
      </c>
      <c r="Z73" s="206">
        <v>74.78</v>
      </c>
      <c r="AA73" s="206">
        <v>26.64</v>
      </c>
      <c r="AB73" s="206">
        <v>0</v>
      </c>
      <c r="AC73" s="206">
        <v>9.48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69.599999999999994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1.62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4.51</v>
      </c>
      <c r="L74" s="206">
        <v>0</v>
      </c>
      <c r="M74" s="206">
        <v>13.58</v>
      </c>
      <c r="N74" s="206">
        <v>34.89</v>
      </c>
      <c r="O74" s="206">
        <v>0</v>
      </c>
      <c r="P74" s="206">
        <v>36.1</v>
      </c>
      <c r="Q74" s="206">
        <v>0</v>
      </c>
      <c r="R74" s="206">
        <v>6.26</v>
      </c>
      <c r="S74" s="206">
        <v>0</v>
      </c>
      <c r="T74" s="206">
        <v>0</v>
      </c>
      <c r="U74" s="206">
        <v>18.61</v>
      </c>
      <c r="V74" s="206">
        <v>4.58</v>
      </c>
      <c r="W74" s="206">
        <v>13.48</v>
      </c>
      <c r="X74" s="206">
        <v>43.57</v>
      </c>
      <c r="Y74" s="206">
        <v>0</v>
      </c>
      <c r="Z74" s="206">
        <v>74.78</v>
      </c>
      <c r="AA74" s="206">
        <v>26.64</v>
      </c>
      <c r="AB74" s="206">
        <v>0</v>
      </c>
      <c r="AC74" s="206">
        <v>9.48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69.599999999999994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0.32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4.51</v>
      </c>
      <c r="L75" s="206">
        <v>0</v>
      </c>
      <c r="M75" s="206">
        <v>13.58</v>
      </c>
      <c r="N75" s="206">
        <v>34.89</v>
      </c>
      <c r="O75" s="206">
        <v>0</v>
      </c>
      <c r="P75" s="206">
        <v>35.869999999999997</v>
      </c>
      <c r="Q75" s="206">
        <v>0</v>
      </c>
      <c r="R75" s="206">
        <v>6.26</v>
      </c>
      <c r="S75" s="206">
        <v>0</v>
      </c>
      <c r="T75" s="206">
        <v>0</v>
      </c>
      <c r="U75" s="206">
        <v>18.61</v>
      </c>
      <c r="V75" s="206">
        <v>4.62</v>
      </c>
      <c r="W75" s="206">
        <v>13.48</v>
      </c>
      <c r="X75" s="206">
        <v>43.57</v>
      </c>
      <c r="Y75" s="206">
        <v>0</v>
      </c>
      <c r="Z75" s="206">
        <v>74.78</v>
      </c>
      <c r="AA75" s="206">
        <v>26.64</v>
      </c>
      <c r="AB75" s="206">
        <v>0</v>
      </c>
      <c r="AC75" s="206">
        <v>9.48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69.599999999999994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4.51</v>
      </c>
      <c r="L76" s="206">
        <v>0</v>
      </c>
      <c r="M76" s="206">
        <v>13.58</v>
      </c>
      <c r="N76" s="206">
        <v>34.89</v>
      </c>
      <c r="O76" s="206">
        <v>0</v>
      </c>
      <c r="P76" s="206">
        <v>35.869999999999997</v>
      </c>
      <c r="Q76" s="206">
        <v>0</v>
      </c>
      <c r="R76" s="206">
        <v>6.26</v>
      </c>
      <c r="S76" s="206">
        <v>0</v>
      </c>
      <c r="T76" s="206">
        <v>0</v>
      </c>
      <c r="U76" s="206">
        <v>18.61</v>
      </c>
      <c r="V76" s="206">
        <v>4.62</v>
      </c>
      <c r="W76" s="206">
        <v>13.48</v>
      </c>
      <c r="X76" s="206">
        <v>43.57</v>
      </c>
      <c r="Y76" s="206">
        <v>0</v>
      </c>
      <c r="Z76" s="206">
        <v>74.78</v>
      </c>
      <c r="AA76" s="206">
        <v>26.64</v>
      </c>
      <c r="AB76" s="206">
        <v>0</v>
      </c>
      <c r="AC76" s="206">
        <v>9.31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69.599999999999994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4.51</v>
      </c>
      <c r="L77" s="206">
        <v>0</v>
      </c>
      <c r="M77" s="206">
        <v>13.58</v>
      </c>
      <c r="N77" s="206">
        <v>34.89</v>
      </c>
      <c r="O77" s="206">
        <v>0</v>
      </c>
      <c r="P77" s="206">
        <v>35.869999999999997</v>
      </c>
      <c r="Q77" s="206">
        <v>0</v>
      </c>
      <c r="R77" s="206">
        <v>6.26</v>
      </c>
      <c r="S77" s="206">
        <v>0</v>
      </c>
      <c r="T77" s="206">
        <v>0</v>
      </c>
      <c r="U77" s="206">
        <v>18.61</v>
      </c>
      <c r="V77" s="206">
        <v>4.62</v>
      </c>
      <c r="W77" s="206">
        <v>13.48</v>
      </c>
      <c r="X77" s="206">
        <v>43.57</v>
      </c>
      <c r="Y77" s="206">
        <v>0</v>
      </c>
      <c r="Z77" s="206">
        <v>74.78</v>
      </c>
      <c r="AA77" s="206">
        <v>26.64</v>
      </c>
      <c r="AB77" s="206">
        <v>0</v>
      </c>
      <c r="AC77" s="206">
        <v>9.06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69.599999999999994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13.58</v>
      </c>
      <c r="N78" s="206">
        <v>34.89</v>
      </c>
      <c r="O78" s="206">
        <v>0</v>
      </c>
      <c r="P78" s="206">
        <v>35.869999999999997</v>
      </c>
      <c r="Q78" s="206">
        <v>0</v>
      </c>
      <c r="R78" s="206">
        <v>6.26</v>
      </c>
      <c r="S78" s="206">
        <v>0</v>
      </c>
      <c r="T78" s="206">
        <v>0</v>
      </c>
      <c r="U78" s="206">
        <v>18.61</v>
      </c>
      <c r="V78" s="206">
        <v>4.62</v>
      </c>
      <c r="W78" s="206">
        <v>13.48</v>
      </c>
      <c r="X78" s="206">
        <v>43.57</v>
      </c>
      <c r="Y78" s="206">
        <v>0</v>
      </c>
      <c r="Z78" s="206">
        <v>74.78</v>
      </c>
      <c r="AA78" s="206">
        <v>26.64</v>
      </c>
      <c r="AB78" s="206">
        <v>0</v>
      </c>
      <c r="AC78" s="206">
        <v>9.06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50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4.51</v>
      </c>
      <c r="L79" s="206">
        <v>0</v>
      </c>
      <c r="M79" s="206">
        <v>13.58</v>
      </c>
      <c r="N79" s="206">
        <v>34.89</v>
      </c>
      <c r="O79" s="206">
        <v>0</v>
      </c>
      <c r="P79" s="206">
        <v>35.869999999999997</v>
      </c>
      <c r="Q79" s="206">
        <v>0</v>
      </c>
      <c r="R79" s="206">
        <v>6.26</v>
      </c>
      <c r="S79" s="206">
        <v>0</v>
      </c>
      <c r="T79" s="206">
        <v>0</v>
      </c>
      <c r="U79" s="206">
        <v>18.61</v>
      </c>
      <c r="V79" s="206">
        <v>4.7699999999999996</v>
      </c>
      <c r="W79" s="206">
        <v>13.48</v>
      </c>
      <c r="X79" s="206">
        <v>43.57</v>
      </c>
      <c r="Y79" s="206">
        <v>0</v>
      </c>
      <c r="Z79" s="206">
        <v>74.78</v>
      </c>
      <c r="AA79" s="206">
        <v>26.64</v>
      </c>
      <c r="AB79" s="206">
        <v>0</v>
      </c>
      <c r="AC79" s="206">
        <v>9.06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69.599999999999994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4.51</v>
      </c>
      <c r="L80" s="206">
        <v>0</v>
      </c>
      <c r="M80" s="206">
        <v>13.58</v>
      </c>
      <c r="N80" s="206">
        <v>34.89</v>
      </c>
      <c r="O80" s="206">
        <v>0</v>
      </c>
      <c r="P80" s="206">
        <v>35.869999999999997</v>
      </c>
      <c r="Q80" s="206">
        <v>0</v>
      </c>
      <c r="R80" s="206">
        <v>6.26</v>
      </c>
      <c r="S80" s="206">
        <v>0</v>
      </c>
      <c r="T80" s="206">
        <v>0</v>
      </c>
      <c r="U80" s="206">
        <v>18.61</v>
      </c>
      <c r="V80" s="206">
        <v>4.7699999999999996</v>
      </c>
      <c r="W80" s="206">
        <v>13.48</v>
      </c>
      <c r="X80" s="206">
        <v>43.57</v>
      </c>
      <c r="Y80" s="206">
        <v>0</v>
      </c>
      <c r="Z80" s="206">
        <v>74.78</v>
      </c>
      <c r="AA80" s="206">
        <v>26.64</v>
      </c>
      <c r="AB80" s="206">
        <v>0</v>
      </c>
      <c r="AC80" s="206">
        <v>9.06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69.599999999999994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4.51</v>
      </c>
      <c r="L81" s="206">
        <v>0</v>
      </c>
      <c r="M81" s="206">
        <v>13.58</v>
      </c>
      <c r="N81" s="206">
        <v>34.89</v>
      </c>
      <c r="O81" s="206">
        <v>0</v>
      </c>
      <c r="P81" s="206">
        <v>35.869999999999997</v>
      </c>
      <c r="Q81" s="206">
        <v>0</v>
      </c>
      <c r="R81" s="206">
        <v>6.26</v>
      </c>
      <c r="S81" s="206">
        <v>0</v>
      </c>
      <c r="T81" s="206">
        <v>0</v>
      </c>
      <c r="U81" s="206">
        <v>15.95</v>
      </c>
      <c r="V81" s="206">
        <v>6.12</v>
      </c>
      <c r="W81" s="206">
        <v>13.48</v>
      </c>
      <c r="X81" s="206">
        <v>43.57</v>
      </c>
      <c r="Y81" s="206">
        <v>0</v>
      </c>
      <c r="Z81" s="206">
        <v>74.78</v>
      </c>
      <c r="AA81" s="206">
        <v>26.64</v>
      </c>
      <c r="AB81" s="206">
        <v>0</v>
      </c>
      <c r="AC81" s="206">
        <v>8.2200000000000006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69.599999999999994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13.58</v>
      </c>
      <c r="N82" s="206">
        <v>34.89</v>
      </c>
      <c r="O82" s="206">
        <v>0</v>
      </c>
      <c r="P82" s="206">
        <v>35.869999999999997</v>
      </c>
      <c r="Q82" s="206">
        <v>0</v>
      </c>
      <c r="R82" s="206">
        <v>6.26</v>
      </c>
      <c r="S82" s="206">
        <v>0</v>
      </c>
      <c r="T82" s="206">
        <v>0</v>
      </c>
      <c r="U82" s="206">
        <v>15.95</v>
      </c>
      <c r="V82" s="206">
        <v>6.12</v>
      </c>
      <c r="W82" s="206">
        <v>13.48</v>
      </c>
      <c r="X82" s="206">
        <v>43.57</v>
      </c>
      <c r="Y82" s="206">
        <v>0</v>
      </c>
      <c r="Z82" s="206">
        <v>74.78</v>
      </c>
      <c r="AA82" s="206">
        <v>26.64</v>
      </c>
      <c r="AB82" s="206">
        <v>0</v>
      </c>
      <c r="AC82" s="206">
        <v>8.2200000000000006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58.71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13.58</v>
      </c>
      <c r="N83" s="206">
        <v>34.89</v>
      </c>
      <c r="O83" s="206">
        <v>0</v>
      </c>
      <c r="P83" s="206">
        <v>35.869999999999997</v>
      </c>
      <c r="Q83" s="206">
        <v>0</v>
      </c>
      <c r="R83" s="206">
        <v>6.26</v>
      </c>
      <c r="S83" s="206">
        <v>0</v>
      </c>
      <c r="T83" s="206">
        <v>0</v>
      </c>
      <c r="U83" s="206">
        <v>15.95</v>
      </c>
      <c r="V83" s="206">
        <v>6.12</v>
      </c>
      <c r="W83" s="206">
        <v>13.48</v>
      </c>
      <c r="X83" s="206">
        <v>43.57</v>
      </c>
      <c r="Y83" s="206">
        <v>0</v>
      </c>
      <c r="Z83" s="206">
        <v>74.78</v>
      </c>
      <c r="AA83" s="206">
        <v>26.64</v>
      </c>
      <c r="AB83" s="206">
        <v>0</v>
      </c>
      <c r="AC83" s="206">
        <v>8.2200000000000006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58.71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4.51</v>
      </c>
      <c r="L84" s="206">
        <v>0</v>
      </c>
      <c r="M84" s="206">
        <v>13.58</v>
      </c>
      <c r="N84" s="206">
        <v>34.89</v>
      </c>
      <c r="O84" s="206">
        <v>0</v>
      </c>
      <c r="P84" s="206">
        <v>35.869999999999997</v>
      </c>
      <c r="Q84" s="206">
        <v>0</v>
      </c>
      <c r="R84" s="206">
        <v>6.26</v>
      </c>
      <c r="S84" s="206">
        <v>0</v>
      </c>
      <c r="T84" s="206">
        <v>0</v>
      </c>
      <c r="U84" s="206">
        <v>15.95</v>
      </c>
      <c r="V84" s="206">
        <v>6.12</v>
      </c>
      <c r="W84" s="206">
        <v>13.48</v>
      </c>
      <c r="X84" s="206">
        <v>43.57</v>
      </c>
      <c r="Y84" s="206">
        <v>0</v>
      </c>
      <c r="Z84" s="206">
        <v>74.78</v>
      </c>
      <c r="AA84" s="206">
        <v>26.64</v>
      </c>
      <c r="AB84" s="206">
        <v>0</v>
      </c>
      <c r="AC84" s="206">
        <v>12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69.599999999999994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13.58</v>
      </c>
      <c r="N85" s="206">
        <v>34.89</v>
      </c>
      <c r="O85" s="206">
        <v>0</v>
      </c>
      <c r="P85" s="206">
        <v>35.869999999999997</v>
      </c>
      <c r="Q85" s="206">
        <v>0</v>
      </c>
      <c r="R85" s="206">
        <v>6.26</v>
      </c>
      <c r="S85" s="206">
        <v>0</v>
      </c>
      <c r="T85" s="206">
        <v>0</v>
      </c>
      <c r="U85" s="206">
        <v>15.95</v>
      </c>
      <c r="V85" s="206">
        <v>6.12</v>
      </c>
      <c r="W85" s="206">
        <v>13.48</v>
      </c>
      <c r="X85" s="206">
        <v>43.57</v>
      </c>
      <c r="Y85" s="206">
        <v>0</v>
      </c>
      <c r="Z85" s="206">
        <v>74.78</v>
      </c>
      <c r="AA85" s="206">
        <v>26.64</v>
      </c>
      <c r="AB85" s="206">
        <v>0</v>
      </c>
      <c r="AC85" s="206">
        <v>12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58.71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4.51</v>
      </c>
      <c r="L86" s="206">
        <v>0</v>
      </c>
      <c r="M86" s="206">
        <v>13.58</v>
      </c>
      <c r="N86" s="206">
        <v>34.89</v>
      </c>
      <c r="O86" s="206">
        <v>0</v>
      </c>
      <c r="P86" s="206">
        <v>35.869999999999997</v>
      </c>
      <c r="Q86" s="206">
        <v>0</v>
      </c>
      <c r="R86" s="206">
        <v>6.26</v>
      </c>
      <c r="S86" s="206">
        <v>0</v>
      </c>
      <c r="T86" s="206">
        <v>0</v>
      </c>
      <c r="U86" s="206">
        <v>15.95</v>
      </c>
      <c r="V86" s="206">
        <v>6.12</v>
      </c>
      <c r="W86" s="206">
        <v>13.48</v>
      </c>
      <c r="X86" s="206">
        <v>43.57</v>
      </c>
      <c r="Y86" s="206">
        <v>0</v>
      </c>
      <c r="Z86" s="206">
        <v>74.78</v>
      </c>
      <c r="AA86" s="206">
        <v>26.64</v>
      </c>
      <c r="AB86" s="206">
        <v>0</v>
      </c>
      <c r="AC86" s="206">
        <v>12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69.599999999999994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13.58</v>
      </c>
      <c r="N87" s="206">
        <v>34.89</v>
      </c>
      <c r="O87" s="206">
        <v>0</v>
      </c>
      <c r="P87" s="206">
        <v>35.869999999999997</v>
      </c>
      <c r="Q87" s="206">
        <v>0</v>
      </c>
      <c r="R87" s="206">
        <v>6.26</v>
      </c>
      <c r="S87" s="206">
        <v>0</v>
      </c>
      <c r="T87" s="206">
        <v>0</v>
      </c>
      <c r="U87" s="206">
        <v>16.489999999999998</v>
      </c>
      <c r="V87" s="206">
        <v>6.12</v>
      </c>
      <c r="W87" s="206">
        <v>13.48</v>
      </c>
      <c r="X87" s="206">
        <v>43.57</v>
      </c>
      <c r="Y87" s="206">
        <v>0</v>
      </c>
      <c r="Z87" s="206">
        <v>74.78</v>
      </c>
      <c r="AA87" s="206">
        <v>26.64</v>
      </c>
      <c r="AB87" s="206">
        <v>0</v>
      </c>
      <c r="AC87" s="206">
        <v>12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58.71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4.51</v>
      </c>
      <c r="L88" s="206">
        <v>0</v>
      </c>
      <c r="M88" s="206">
        <v>13.58</v>
      </c>
      <c r="N88" s="206">
        <v>34.89</v>
      </c>
      <c r="O88" s="206">
        <v>0</v>
      </c>
      <c r="P88" s="206">
        <v>35.869999999999997</v>
      </c>
      <c r="Q88" s="206">
        <v>0</v>
      </c>
      <c r="R88" s="206">
        <v>6.26</v>
      </c>
      <c r="S88" s="206">
        <v>0</v>
      </c>
      <c r="T88" s="206">
        <v>0</v>
      </c>
      <c r="U88" s="206">
        <v>16.489999999999998</v>
      </c>
      <c r="V88" s="206">
        <v>6.12</v>
      </c>
      <c r="W88" s="206">
        <v>13.48</v>
      </c>
      <c r="X88" s="206">
        <v>43.57</v>
      </c>
      <c r="Y88" s="206">
        <v>0</v>
      </c>
      <c r="Z88" s="206">
        <v>74.78</v>
      </c>
      <c r="AA88" s="206">
        <v>26.64</v>
      </c>
      <c r="AB88" s="206">
        <v>0</v>
      </c>
      <c r="AC88" s="206">
        <v>12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69.599999999999994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4.51</v>
      </c>
      <c r="L89" s="206">
        <v>0</v>
      </c>
      <c r="M89" s="206">
        <v>13.58</v>
      </c>
      <c r="N89" s="206">
        <v>34.89</v>
      </c>
      <c r="O89" s="206">
        <v>0</v>
      </c>
      <c r="P89" s="206">
        <v>35.869999999999997</v>
      </c>
      <c r="Q89" s="206">
        <v>0</v>
      </c>
      <c r="R89" s="206">
        <v>6.26</v>
      </c>
      <c r="S89" s="206">
        <v>0</v>
      </c>
      <c r="T89" s="206">
        <v>0</v>
      </c>
      <c r="U89" s="206">
        <v>16.489999999999998</v>
      </c>
      <c r="V89" s="206">
        <v>6.12</v>
      </c>
      <c r="W89" s="206">
        <v>13.48</v>
      </c>
      <c r="X89" s="206">
        <v>43.57</v>
      </c>
      <c r="Y89" s="206">
        <v>0</v>
      </c>
      <c r="Z89" s="206">
        <v>74.78</v>
      </c>
      <c r="AA89" s="206">
        <v>26.64</v>
      </c>
      <c r="AB89" s="206">
        <v>0</v>
      </c>
      <c r="AC89" s="206">
        <v>12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69.599999999999994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4.51</v>
      </c>
      <c r="L90" s="206">
        <v>0</v>
      </c>
      <c r="M90" s="206">
        <v>13.58</v>
      </c>
      <c r="N90" s="206">
        <v>34.89</v>
      </c>
      <c r="O90" s="206">
        <v>0</v>
      </c>
      <c r="P90" s="206">
        <v>35.869999999999997</v>
      </c>
      <c r="Q90" s="206">
        <v>0</v>
      </c>
      <c r="R90" s="206">
        <v>6.26</v>
      </c>
      <c r="S90" s="206">
        <v>0</v>
      </c>
      <c r="T90" s="206">
        <v>0</v>
      </c>
      <c r="U90" s="206">
        <v>16.489999999999998</v>
      </c>
      <c r="V90" s="206">
        <v>6.12</v>
      </c>
      <c r="W90" s="206">
        <v>13.48</v>
      </c>
      <c r="X90" s="206">
        <v>43.57</v>
      </c>
      <c r="Y90" s="206">
        <v>0</v>
      </c>
      <c r="Z90" s="206">
        <v>74.78</v>
      </c>
      <c r="AA90" s="206">
        <v>26.64</v>
      </c>
      <c r="AB90" s="206">
        <v>0</v>
      </c>
      <c r="AC90" s="206">
        <v>12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69.599999999999994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4.51</v>
      </c>
      <c r="L91" s="206">
        <v>0</v>
      </c>
      <c r="M91" s="206">
        <v>13.58</v>
      </c>
      <c r="N91" s="206">
        <v>34.89</v>
      </c>
      <c r="O91" s="206">
        <v>0</v>
      </c>
      <c r="P91" s="206">
        <v>35.869999999999997</v>
      </c>
      <c r="Q91" s="206">
        <v>0</v>
      </c>
      <c r="R91" s="206">
        <v>6.26</v>
      </c>
      <c r="S91" s="206">
        <v>0</v>
      </c>
      <c r="T91" s="206">
        <v>0</v>
      </c>
      <c r="U91" s="206">
        <v>16.489999999999998</v>
      </c>
      <c r="V91" s="206">
        <v>6.12</v>
      </c>
      <c r="W91" s="206">
        <v>13.48</v>
      </c>
      <c r="X91" s="206">
        <v>43.57</v>
      </c>
      <c r="Y91" s="206">
        <v>0</v>
      </c>
      <c r="Z91" s="206">
        <v>74.78</v>
      </c>
      <c r="AA91" s="206">
        <v>26.64</v>
      </c>
      <c r="AB91" s="206">
        <v>0</v>
      </c>
      <c r="AC91" s="206">
        <v>12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69.599999999999994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13.58</v>
      </c>
      <c r="N92" s="206">
        <v>34.89</v>
      </c>
      <c r="O92" s="206">
        <v>0</v>
      </c>
      <c r="P92" s="206">
        <v>35.869999999999997</v>
      </c>
      <c r="Q92" s="206">
        <v>0</v>
      </c>
      <c r="R92" s="206">
        <v>6.26</v>
      </c>
      <c r="S92" s="206">
        <v>0</v>
      </c>
      <c r="T92" s="206">
        <v>0</v>
      </c>
      <c r="U92" s="206">
        <v>16.489999999999998</v>
      </c>
      <c r="V92" s="206">
        <v>6.12</v>
      </c>
      <c r="W92" s="206">
        <v>13.48</v>
      </c>
      <c r="X92" s="206">
        <v>43.57</v>
      </c>
      <c r="Y92" s="206">
        <v>0</v>
      </c>
      <c r="Z92" s="206">
        <v>74.78</v>
      </c>
      <c r="AA92" s="206">
        <v>26.64</v>
      </c>
      <c r="AB92" s="206">
        <v>0</v>
      </c>
      <c r="AC92" s="206">
        <v>12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58.71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4.51</v>
      </c>
      <c r="L93" s="206">
        <v>0</v>
      </c>
      <c r="M93" s="206">
        <v>13.58</v>
      </c>
      <c r="N93" s="206">
        <v>34.89</v>
      </c>
      <c r="O93" s="206">
        <v>0</v>
      </c>
      <c r="P93" s="206">
        <v>35.869999999999997</v>
      </c>
      <c r="Q93" s="206">
        <v>0</v>
      </c>
      <c r="R93" s="206">
        <v>6.26</v>
      </c>
      <c r="S93" s="206">
        <v>0</v>
      </c>
      <c r="T93" s="206">
        <v>0</v>
      </c>
      <c r="U93" s="206">
        <v>16.489999999999998</v>
      </c>
      <c r="V93" s="206">
        <v>6.12</v>
      </c>
      <c r="W93" s="206">
        <v>13.48</v>
      </c>
      <c r="X93" s="206">
        <v>43.57</v>
      </c>
      <c r="Y93" s="206">
        <v>0</v>
      </c>
      <c r="Z93" s="206">
        <v>74.78</v>
      </c>
      <c r="AA93" s="206">
        <v>26.64</v>
      </c>
      <c r="AB93" s="206">
        <v>0</v>
      </c>
      <c r="AC93" s="206">
        <v>12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69.599999999999994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4.51</v>
      </c>
      <c r="L94" s="206">
        <v>0</v>
      </c>
      <c r="M94" s="206">
        <v>13.58</v>
      </c>
      <c r="N94" s="206">
        <v>34.89</v>
      </c>
      <c r="O94" s="206">
        <v>0</v>
      </c>
      <c r="P94" s="206">
        <v>35.869999999999997</v>
      </c>
      <c r="Q94" s="206">
        <v>0</v>
      </c>
      <c r="R94" s="206">
        <v>6.26</v>
      </c>
      <c r="S94" s="206">
        <v>0</v>
      </c>
      <c r="T94" s="206">
        <v>0</v>
      </c>
      <c r="U94" s="206">
        <v>16.489999999999998</v>
      </c>
      <c r="V94" s="206">
        <v>6.12</v>
      </c>
      <c r="W94" s="206">
        <v>13.48</v>
      </c>
      <c r="X94" s="206">
        <v>43.57</v>
      </c>
      <c r="Y94" s="206">
        <v>0</v>
      </c>
      <c r="Z94" s="206">
        <v>74.78</v>
      </c>
      <c r="AA94" s="206">
        <v>26.64</v>
      </c>
      <c r="AB94" s="206">
        <v>0</v>
      </c>
      <c r="AC94" s="206">
        <v>12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69.599999999999994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4.51</v>
      </c>
      <c r="L95" s="206">
        <v>0</v>
      </c>
      <c r="M95" s="206">
        <v>13.58</v>
      </c>
      <c r="N95" s="206">
        <v>34.89</v>
      </c>
      <c r="O95" s="206">
        <v>0</v>
      </c>
      <c r="P95" s="206">
        <v>35.869999999999997</v>
      </c>
      <c r="Q95" s="206">
        <v>0</v>
      </c>
      <c r="R95" s="206">
        <v>6.26</v>
      </c>
      <c r="S95" s="206">
        <v>0</v>
      </c>
      <c r="T95" s="206">
        <v>0</v>
      </c>
      <c r="U95" s="206">
        <v>16.489999999999998</v>
      </c>
      <c r="V95" s="206">
        <v>6.12</v>
      </c>
      <c r="W95" s="206">
        <v>13.48</v>
      </c>
      <c r="X95" s="206">
        <v>43.57</v>
      </c>
      <c r="Y95" s="206">
        <v>0</v>
      </c>
      <c r="Z95" s="206">
        <v>74.78</v>
      </c>
      <c r="AA95" s="206">
        <v>26.64</v>
      </c>
      <c r="AB95" s="206">
        <v>0</v>
      </c>
      <c r="AC95" s="206">
        <v>12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69.599999999999994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4.51</v>
      </c>
      <c r="L96" s="206">
        <v>0</v>
      </c>
      <c r="M96" s="206">
        <v>13.58</v>
      </c>
      <c r="N96" s="206">
        <v>34.89</v>
      </c>
      <c r="O96" s="206">
        <v>0</v>
      </c>
      <c r="P96" s="206">
        <v>35.869999999999997</v>
      </c>
      <c r="Q96" s="206">
        <v>0</v>
      </c>
      <c r="R96" s="206">
        <v>6.26</v>
      </c>
      <c r="S96" s="206">
        <v>0</v>
      </c>
      <c r="T96" s="206">
        <v>0</v>
      </c>
      <c r="U96" s="206">
        <v>16.489999999999998</v>
      </c>
      <c r="V96" s="206">
        <v>6.12</v>
      </c>
      <c r="W96" s="206">
        <v>13.48</v>
      </c>
      <c r="X96" s="206">
        <v>43.57</v>
      </c>
      <c r="Y96" s="206">
        <v>0</v>
      </c>
      <c r="Z96" s="206">
        <v>74.78</v>
      </c>
      <c r="AA96" s="206">
        <v>26.64</v>
      </c>
      <c r="AB96" s="206">
        <v>0</v>
      </c>
      <c r="AC96" s="206">
        <v>12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69.599999999999994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4.51</v>
      </c>
      <c r="L97" s="206">
        <v>0</v>
      </c>
      <c r="M97" s="206">
        <v>13.58</v>
      </c>
      <c r="N97" s="206">
        <v>34.89</v>
      </c>
      <c r="O97" s="206">
        <v>0</v>
      </c>
      <c r="P97" s="206">
        <v>35.869999999999997</v>
      </c>
      <c r="Q97" s="206">
        <v>0</v>
      </c>
      <c r="R97" s="206">
        <v>6.26</v>
      </c>
      <c r="S97" s="206">
        <v>1.66</v>
      </c>
      <c r="T97" s="206">
        <v>0</v>
      </c>
      <c r="U97" s="206">
        <v>16.489999999999998</v>
      </c>
      <c r="V97" s="206">
        <v>6.12</v>
      </c>
      <c r="W97" s="206">
        <v>13.48</v>
      </c>
      <c r="X97" s="206">
        <v>43.57</v>
      </c>
      <c r="Y97" s="206">
        <v>0</v>
      </c>
      <c r="Z97" s="206">
        <v>74.78</v>
      </c>
      <c r="AA97" s="206">
        <v>26.64</v>
      </c>
      <c r="AB97" s="206">
        <v>0</v>
      </c>
      <c r="AC97" s="206">
        <v>12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69.599999999999994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4.51</v>
      </c>
      <c r="L98" s="206">
        <v>0</v>
      </c>
      <c r="M98" s="206">
        <v>13.58</v>
      </c>
      <c r="N98" s="206">
        <v>34.89</v>
      </c>
      <c r="O98" s="206">
        <v>0</v>
      </c>
      <c r="P98" s="206">
        <v>35.869999999999997</v>
      </c>
      <c r="Q98" s="206">
        <v>0</v>
      </c>
      <c r="R98" s="206">
        <v>6.26</v>
      </c>
      <c r="S98" s="206">
        <v>2.5</v>
      </c>
      <c r="T98" s="206">
        <v>0</v>
      </c>
      <c r="U98" s="206">
        <v>16.489999999999998</v>
      </c>
      <c r="V98" s="206">
        <v>6.12</v>
      </c>
      <c r="W98" s="206">
        <v>13.48</v>
      </c>
      <c r="X98" s="206">
        <v>43.57</v>
      </c>
      <c r="Y98" s="206">
        <v>0</v>
      </c>
      <c r="Z98" s="206">
        <v>74.78</v>
      </c>
      <c r="AA98" s="206">
        <v>26.64</v>
      </c>
      <c r="AB98" s="206">
        <v>0</v>
      </c>
      <c r="AC98" s="206">
        <v>12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69.599999999999994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1.9250000000000002E-4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7.3287499999999936E-2</v>
      </c>
      <c r="L99">
        <f t="shared" si="0"/>
        <v>0</v>
      </c>
      <c r="M99">
        <f t="shared" si="0"/>
        <v>0.32561999999999997</v>
      </c>
      <c r="N99">
        <f t="shared" si="0"/>
        <v>0.83735999999999944</v>
      </c>
      <c r="O99">
        <f t="shared" si="0"/>
        <v>0</v>
      </c>
      <c r="P99">
        <f t="shared" si="0"/>
        <v>0.83795749999999847</v>
      </c>
      <c r="Q99">
        <f t="shared" si="0"/>
        <v>0</v>
      </c>
      <c r="R99">
        <f t="shared" si="0"/>
        <v>0.15071999999999985</v>
      </c>
      <c r="S99">
        <f t="shared" si="0"/>
        <v>0.13795000000000007</v>
      </c>
      <c r="T99">
        <f t="shared" si="0"/>
        <v>0</v>
      </c>
      <c r="U99">
        <f t="shared" si="0"/>
        <v>0.46069499999999952</v>
      </c>
      <c r="V99">
        <f t="shared" si="0"/>
        <v>0.14098750000000002</v>
      </c>
      <c r="W99">
        <f t="shared" si="0"/>
        <v>0.32352000000000031</v>
      </c>
      <c r="X99">
        <f t="shared" si="0"/>
        <v>0.81156000000000039</v>
      </c>
      <c r="Y99">
        <f t="shared" si="0"/>
        <v>0</v>
      </c>
      <c r="Z99">
        <f t="shared" si="0"/>
        <v>1.7947199999999988</v>
      </c>
      <c r="AA99">
        <f t="shared" si="0"/>
        <v>0.63936000000000026</v>
      </c>
      <c r="AB99">
        <f t="shared" si="0"/>
        <v>0</v>
      </c>
      <c r="AC99">
        <f t="shared" si="0"/>
        <v>0.27250750000000007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1.5380950000000015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0.20157000000000014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44875</v>
      </c>
      <c r="B1" s="105" t="s">
        <v>200</v>
      </c>
      <c r="C1" s="209" t="s">
        <v>308</v>
      </c>
      <c r="D1" s="210"/>
      <c r="E1" s="210"/>
      <c r="F1" s="210"/>
      <c r="G1" s="210"/>
      <c r="H1" s="210"/>
      <c r="I1" s="210"/>
      <c r="J1" s="210"/>
      <c r="K1" s="211"/>
      <c r="L1" s="209" t="s">
        <v>307</v>
      </c>
      <c r="M1" s="212" t="s">
        <v>142</v>
      </c>
      <c r="O1" s="213" t="s">
        <v>309</v>
      </c>
      <c r="P1" s="213"/>
      <c r="Q1" s="213"/>
      <c r="R1" s="213"/>
      <c r="S1" s="213"/>
      <c r="U1" t="s">
        <v>313</v>
      </c>
      <c r="V1" s="214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9"/>
      <c r="M2" s="212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4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1.1399999999999999</v>
      </c>
      <c r="N3" s="206">
        <v>2.44</v>
      </c>
      <c r="O3" s="206">
        <v>2.7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2.0699999999999998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19.7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1.1399999999999999</v>
      </c>
      <c r="N4" s="206">
        <v>2.44</v>
      </c>
      <c r="O4" s="206">
        <v>2.7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2.0699999999999998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19.7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1.1399999999999999</v>
      </c>
      <c r="N5" s="206">
        <v>2.44</v>
      </c>
      <c r="O5" s="206">
        <v>2.7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2.0699999999999998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19.7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1.1399999999999999</v>
      </c>
      <c r="N6" s="206">
        <v>2.44</v>
      </c>
      <c r="O6" s="206">
        <v>2.7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2.0699999999999998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19.7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1.1399999999999999</v>
      </c>
      <c r="N7" s="206">
        <v>2.44</v>
      </c>
      <c r="O7" s="206">
        <v>2.7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2.0699999999999998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19.7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1.1399999999999999</v>
      </c>
      <c r="N8" s="206">
        <v>2.44</v>
      </c>
      <c r="O8" s="206">
        <v>2.7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2.0699999999999998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19.7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1.1399999999999999</v>
      </c>
      <c r="N9" s="206">
        <v>2.44</v>
      </c>
      <c r="O9" s="206">
        <v>2.7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2.0699999999999998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19.7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1.1399999999999999</v>
      </c>
      <c r="N10" s="206">
        <v>2.44</v>
      </c>
      <c r="O10" s="206">
        <v>2.7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2.0699999999999998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19.7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1.1599999999999999</v>
      </c>
      <c r="N11" s="206">
        <v>2.44</v>
      </c>
      <c r="O11" s="206">
        <v>2.7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2.0699999999999998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19.7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1.1599999999999999</v>
      </c>
      <c r="N12" s="206">
        <v>2.44</v>
      </c>
      <c r="O12" s="206">
        <v>2.7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2.0699999999999998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19.7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1.1599999999999999</v>
      </c>
      <c r="N13" s="206">
        <v>2.44</v>
      </c>
      <c r="O13" s="206">
        <v>2.7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2.0699999999999998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19.7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1.1599999999999999</v>
      </c>
      <c r="N14" s="206">
        <v>2.44</v>
      </c>
      <c r="O14" s="206">
        <v>2.7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2.0699999999999998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19.7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1.1599999999999999</v>
      </c>
      <c r="N15" s="206">
        <v>2.44</v>
      </c>
      <c r="O15" s="206">
        <v>2.7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2.0699999999999998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19.7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1.1599999999999999</v>
      </c>
      <c r="N16" s="206">
        <v>2.44</v>
      </c>
      <c r="O16" s="206">
        <v>2.7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2.0699999999999998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19.7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1.1599999999999999</v>
      </c>
      <c r="N17" s="206">
        <v>2.44</v>
      </c>
      <c r="O17" s="206">
        <v>2.7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2.0699999999999998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19.7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1.1599999999999999</v>
      </c>
      <c r="N18" s="206">
        <v>2.44</v>
      </c>
      <c r="O18" s="206">
        <v>2.7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2.0699999999999998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19.7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1.1599999999999999</v>
      </c>
      <c r="N19" s="206">
        <v>2.44</v>
      </c>
      <c r="O19" s="206">
        <v>2.7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2.0699999999999998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19.7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1.1599999999999999</v>
      </c>
      <c r="N20" s="206">
        <v>2.44</v>
      </c>
      <c r="O20" s="206">
        <v>2.7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2.0699999999999998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19.7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1.1599999999999999</v>
      </c>
      <c r="N21" s="206">
        <v>2.44</v>
      </c>
      <c r="O21" s="206">
        <v>2.7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2.0699999999999998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19.7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1.1599999999999999</v>
      </c>
      <c r="N22" s="206">
        <v>2.44</v>
      </c>
      <c r="O22" s="206">
        <v>2.7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2.0699999999999998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19.7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1.1599999999999999</v>
      </c>
      <c r="N23" s="206">
        <v>2.44</v>
      </c>
      <c r="O23" s="206">
        <v>2.7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2.0699999999999998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19.7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1.1599999999999999</v>
      </c>
      <c r="N24" s="206">
        <v>2.44</v>
      </c>
      <c r="O24" s="206">
        <v>2.7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2.0699999999999998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19.7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1.1599999999999999</v>
      </c>
      <c r="N25" s="206">
        <v>2.44</v>
      </c>
      <c r="O25" s="206">
        <v>2.7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2.0699999999999998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18.66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1.1599999999999999</v>
      </c>
      <c r="N26" s="206">
        <v>2.44</v>
      </c>
      <c r="O26" s="206">
        <v>2.7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2.0699999999999998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18.66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1.1599999999999999</v>
      </c>
      <c r="N27" s="206">
        <v>2.44</v>
      </c>
      <c r="O27" s="206">
        <v>2.7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2.0699999999999998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18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1.1599999999999999</v>
      </c>
      <c r="N28" s="206">
        <v>2.44</v>
      </c>
      <c r="O28" s="206">
        <v>2.7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2.0699999999999998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18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1.1599999999999999</v>
      </c>
      <c r="N29" s="206">
        <v>2.44</v>
      </c>
      <c r="O29" s="206">
        <v>2.7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2.0699999999999998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18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1.1599999999999999</v>
      </c>
      <c r="N30" s="206">
        <v>2.44</v>
      </c>
      <c r="O30" s="206">
        <v>2.7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2.0699999999999998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18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1.1599999999999999</v>
      </c>
      <c r="N31" s="206">
        <v>2.44</v>
      </c>
      <c r="O31" s="206">
        <v>2.7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2.0699999999999998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18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1.1599999999999999</v>
      </c>
      <c r="N32" s="206">
        <v>2.44</v>
      </c>
      <c r="O32" s="206">
        <v>2.7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2.0699999999999998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18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1.1599999999999999</v>
      </c>
      <c r="N33" s="206">
        <v>2.44</v>
      </c>
      <c r="O33" s="206">
        <v>2.7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1.56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18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1.1599999999999999</v>
      </c>
      <c r="N34" s="206">
        <v>2.44</v>
      </c>
      <c r="O34" s="206">
        <v>2.7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1.56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18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1.1599999999999999</v>
      </c>
      <c r="N35" s="206">
        <v>2.44</v>
      </c>
      <c r="O35" s="206">
        <v>2.7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2.0699999999999998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18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1.1599999999999999</v>
      </c>
      <c r="N36" s="206">
        <v>2.44</v>
      </c>
      <c r="O36" s="206">
        <v>2.7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2.0699999999999998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18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1.1599999999999999</v>
      </c>
      <c r="N37" s="206">
        <v>2.44</v>
      </c>
      <c r="O37" s="206">
        <v>2.7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2.0699999999999998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18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1.1599999999999999</v>
      </c>
      <c r="N38" s="206">
        <v>2.44</v>
      </c>
      <c r="O38" s="206">
        <v>2.7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2.0699999999999998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18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1.1599999999999999</v>
      </c>
      <c r="N39" s="206">
        <v>2.44</v>
      </c>
      <c r="O39" s="206">
        <v>2.7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2.0699999999999998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18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1.1599999999999999</v>
      </c>
      <c r="N40" s="206">
        <v>2.44</v>
      </c>
      <c r="O40" s="206">
        <v>2.7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2.0699999999999998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18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1.1599999999999999</v>
      </c>
      <c r="N41" s="206">
        <v>2.44</v>
      </c>
      <c r="O41" s="206">
        <v>2.7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1.56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18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1.1599999999999999</v>
      </c>
      <c r="N42" s="206">
        <v>2.44</v>
      </c>
      <c r="O42" s="206">
        <v>2.7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2.0699999999999998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18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1.1599999999999999</v>
      </c>
      <c r="N43" s="206">
        <v>2.44</v>
      </c>
      <c r="O43" s="206">
        <v>2.7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2.0699999999999998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18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1.1599999999999999</v>
      </c>
      <c r="N44" s="206">
        <v>2.44</v>
      </c>
      <c r="O44" s="206">
        <v>2.7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2.0699999999999998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18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1.1599999999999999</v>
      </c>
      <c r="N45" s="206">
        <v>2.44</v>
      </c>
      <c r="O45" s="206">
        <v>2.7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2.0699999999999998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18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1.1599999999999999</v>
      </c>
      <c r="N46" s="206">
        <v>2.44</v>
      </c>
      <c r="O46" s="206">
        <v>2.7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2.0699999999999998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18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1.1599999999999999</v>
      </c>
      <c r="N47" s="206">
        <v>2.44</v>
      </c>
      <c r="O47" s="206">
        <v>2.7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2.0699999999999998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18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1.1599999999999999</v>
      </c>
      <c r="N48" s="206">
        <v>2.44</v>
      </c>
      <c r="O48" s="206">
        <v>2.7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2.0699999999999998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18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1.1599999999999999</v>
      </c>
      <c r="N49" s="206">
        <v>2.44</v>
      </c>
      <c r="O49" s="206">
        <v>2.7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2.0699999999999998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18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1.1599999999999999</v>
      </c>
      <c r="N50" s="206">
        <v>2.44</v>
      </c>
      <c r="O50" s="206">
        <v>2.7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2.0699999999999998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18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1.1599999999999999</v>
      </c>
      <c r="N51" s="206">
        <v>2.44</v>
      </c>
      <c r="O51" s="206">
        <v>2.7</v>
      </c>
      <c r="P51" s="206">
        <v>0</v>
      </c>
      <c r="Q51" s="206">
        <v>0</v>
      </c>
      <c r="R51" s="206">
        <v>0.23</v>
      </c>
      <c r="S51" s="206">
        <v>0.22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2.0699999999999998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19.29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1.1599999999999999</v>
      </c>
      <c r="N52" s="206">
        <v>2.44</v>
      </c>
      <c r="O52" s="206">
        <v>2.7</v>
      </c>
      <c r="P52" s="206">
        <v>0</v>
      </c>
      <c r="Q52" s="206">
        <v>0</v>
      </c>
      <c r="R52" s="206">
        <v>0.03</v>
      </c>
      <c r="S52" s="206">
        <v>0.01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2.0699999999999998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19.29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1.1599999999999999</v>
      </c>
      <c r="N53" s="206">
        <v>2.44</v>
      </c>
      <c r="O53" s="206">
        <v>2.7</v>
      </c>
      <c r="P53" s="206">
        <v>0</v>
      </c>
      <c r="Q53" s="206">
        <v>0</v>
      </c>
      <c r="R53" s="206">
        <v>0.02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2.0699999999999998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19.29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1.1599999999999999</v>
      </c>
      <c r="N54" s="206">
        <v>2.44</v>
      </c>
      <c r="O54" s="206">
        <v>2.7</v>
      </c>
      <c r="P54" s="206">
        <v>0</v>
      </c>
      <c r="Q54" s="206">
        <v>0</v>
      </c>
      <c r="R54" s="206">
        <v>0.08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2.0699999999999998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19.29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1.1599999999999999</v>
      </c>
      <c r="N55" s="206">
        <v>2.44</v>
      </c>
      <c r="O55" s="206">
        <v>2.7</v>
      </c>
      <c r="P55" s="206">
        <v>0</v>
      </c>
      <c r="Q55" s="206">
        <v>0</v>
      </c>
      <c r="R55" s="206">
        <v>0.09</v>
      </c>
      <c r="S55" s="206">
        <v>7.0000000000000007E-2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2.0699999999999998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19.7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1.1599999999999999</v>
      </c>
      <c r="N56" s="206">
        <v>2.44</v>
      </c>
      <c r="O56" s="206">
        <v>2.7</v>
      </c>
      <c r="P56" s="206">
        <v>0</v>
      </c>
      <c r="Q56" s="206">
        <v>0</v>
      </c>
      <c r="R56" s="206">
        <v>0.09</v>
      </c>
      <c r="S56" s="206">
        <v>7.0000000000000007E-2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2.0699999999999998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19.7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1.1599999999999999</v>
      </c>
      <c r="N57" s="206">
        <v>2.44</v>
      </c>
      <c r="O57" s="206">
        <v>2.7</v>
      </c>
      <c r="P57" s="206">
        <v>0</v>
      </c>
      <c r="Q57" s="206">
        <v>0</v>
      </c>
      <c r="R57" s="206">
        <v>0.09</v>
      </c>
      <c r="S57" s="206">
        <v>7.0000000000000007E-2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2.0699999999999998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19.7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1.1599999999999999</v>
      </c>
      <c r="N58" s="206">
        <v>2.44</v>
      </c>
      <c r="O58" s="206">
        <v>2.7</v>
      </c>
      <c r="P58" s="206">
        <v>0</v>
      </c>
      <c r="Q58" s="206">
        <v>0</v>
      </c>
      <c r="R58" s="206">
        <v>0.09</v>
      </c>
      <c r="S58" s="206">
        <v>7.0000000000000007E-2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2.0699999999999998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19.7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1.1599999999999999</v>
      </c>
      <c r="N59" s="206">
        <v>2.44</v>
      </c>
      <c r="O59" s="206">
        <v>2.7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2.0699999999999998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19.7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1.1599999999999999</v>
      </c>
      <c r="N60" s="206">
        <v>2.44</v>
      </c>
      <c r="O60" s="206">
        <v>2.7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2.0699999999999998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19.7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1.1599999999999999</v>
      </c>
      <c r="N61" s="206">
        <v>2.44</v>
      </c>
      <c r="O61" s="206">
        <v>2.7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2.0699999999999998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19.7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1.1599999999999999</v>
      </c>
      <c r="N62" s="206">
        <v>2.44</v>
      </c>
      <c r="O62" s="206">
        <v>2.7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2.0699999999999998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19.7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1.1599999999999999</v>
      </c>
      <c r="N63" s="206">
        <v>2.44</v>
      </c>
      <c r="O63" s="206">
        <v>2.7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2.0699999999999998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19.7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1.1599999999999999</v>
      </c>
      <c r="N64" s="206">
        <v>2.44</v>
      </c>
      <c r="O64" s="206">
        <v>2.7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2.0699999999999998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19.7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1.1599999999999999</v>
      </c>
      <c r="N65" s="206">
        <v>2.44</v>
      </c>
      <c r="O65" s="206">
        <v>2.7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2.0699999999999998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19.7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1.1599999999999999</v>
      </c>
      <c r="N66" s="206">
        <v>2.44</v>
      </c>
      <c r="O66" s="206">
        <v>2.7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1.52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19.7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1.1599999999999999</v>
      </c>
      <c r="N67" s="206">
        <v>2.44</v>
      </c>
      <c r="O67" s="206">
        <v>2.7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1.55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19.29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1.1599999999999999</v>
      </c>
      <c r="N68" s="206">
        <v>2.44</v>
      </c>
      <c r="O68" s="206">
        <v>2.7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1.55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19.29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1.1599999999999999</v>
      </c>
      <c r="N69" s="206">
        <v>2.44</v>
      </c>
      <c r="O69" s="206">
        <v>2.7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1.59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19.29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1.1599999999999999</v>
      </c>
      <c r="N70" s="206">
        <v>2.44</v>
      </c>
      <c r="O70" s="206">
        <v>2.7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1.59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18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1.1599999999999999</v>
      </c>
      <c r="N71" s="206">
        <v>2.44</v>
      </c>
      <c r="O71" s="206">
        <v>2.7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1.64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18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1.1599999999999999</v>
      </c>
      <c r="N72" s="206">
        <v>2.44</v>
      </c>
      <c r="O72" s="206">
        <v>2.7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1.64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18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1.1599999999999999</v>
      </c>
      <c r="N73" s="206">
        <v>2.44</v>
      </c>
      <c r="O73" s="206">
        <v>2.7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1.64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18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1.1599999999999999</v>
      </c>
      <c r="N74" s="206">
        <v>2.44</v>
      </c>
      <c r="O74" s="206">
        <v>2.7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1.64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18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1.1599999999999999</v>
      </c>
      <c r="N75" s="206">
        <v>2.44</v>
      </c>
      <c r="O75" s="206">
        <v>2.7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1.64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18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1.1599999999999999</v>
      </c>
      <c r="N76" s="206">
        <v>2.44</v>
      </c>
      <c r="O76" s="206">
        <v>2.7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1.61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18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1.1599999999999999</v>
      </c>
      <c r="N77" s="206">
        <v>2.44</v>
      </c>
      <c r="O77" s="206">
        <v>2.7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1.56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18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1.1599999999999999</v>
      </c>
      <c r="N78" s="206">
        <v>2.44</v>
      </c>
      <c r="O78" s="206">
        <v>2.7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1.56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18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1.1599999999999999</v>
      </c>
      <c r="N79" s="206">
        <v>2.44</v>
      </c>
      <c r="O79" s="206">
        <v>2.7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1.56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18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1.1599999999999999</v>
      </c>
      <c r="N80" s="206">
        <v>2.44</v>
      </c>
      <c r="O80" s="206">
        <v>2.7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1.56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18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1.1599999999999999</v>
      </c>
      <c r="N81" s="206">
        <v>2.44</v>
      </c>
      <c r="O81" s="206">
        <v>2.7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1.42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18.66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1.1599999999999999</v>
      </c>
      <c r="N82" s="206">
        <v>2.44</v>
      </c>
      <c r="O82" s="206">
        <v>2.7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1.42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19.7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1.1599999999999999</v>
      </c>
      <c r="N83" s="206">
        <v>2.44</v>
      </c>
      <c r="O83" s="206">
        <v>2.7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1.42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19.7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1.1599999999999999</v>
      </c>
      <c r="N84" s="206">
        <v>2.44</v>
      </c>
      <c r="O84" s="206">
        <v>2.7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2.0699999999999998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18.66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1.1599999999999999</v>
      </c>
      <c r="N85" s="206">
        <v>2.44</v>
      </c>
      <c r="O85" s="206">
        <v>2.7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2.0699999999999998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19.7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1.1599999999999999</v>
      </c>
      <c r="N86" s="206">
        <v>2.44</v>
      </c>
      <c r="O86" s="206">
        <v>2.7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2.0699999999999998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18.66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1.1599999999999999</v>
      </c>
      <c r="N87" s="206">
        <v>2.44</v>
      </c>
      <c r="O87" s="206">
        <v>2.7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2.0699999999999998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19.7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1.1599999999999999</v>
      </c>
      <c r="N88" s="206">
        <v>2.44</v>
      </c>
      <c r="O88" s="206">
        <v>2.7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2.0699999999999998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18.66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1.1599999999999999</v>
      </c>
      <c r="N89" s="206">
        <v>2.44</v>
      </c>
      <c r="O89" s="206">
        <v>2.7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2.0699999999999998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18.66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1.1599999999999999</v>
      </c>
      <c r="N90" s="206">
        <v>2.44</v>
      </c>
      <c r="O90" s="206">
        <v>2.7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2.0699999999999998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18.66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1.1599999999999999</v>
      </c>
      <c r="N91" s="206">
        <v>2.44</v>
      </c>
      <c r="O91" s="206">
        <v>2.7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2.0699999999999998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18.66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1.1599999999999999</v>
      </c>
      <c r="N92" s="206">
        <v>2.44</v>
      </c>
      <c r="O92" s="206">
        <v>2.7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2.0699999999999998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19.7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1.1599999999999999</v>
      </c>
      <c r="N93" s="206">
        <v>2.44</v>
      </c>
      <c r="O93" s="206">
        <v>2.7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2.0699999999999998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18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1.1599999999999999</v>
      </c>
      <c r="N94" s="206">
        <v>2.44</v>
      </c>
      <c r="O94" s="206">
        <v>2.7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2.0699999999999998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18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1.1599999999999999</v>
      </c>
      <c r="N95" s="206">
        <v>2.44</v>
      </c>
      <c r="O95" s="206">
        <v>2.7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2.0699999999999998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18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1.1599999999999999</v>
      </c>
      <c r="N96" s="206">
        <v>2.44</v>
      </c>
      <c r="O96" s="206">
        <v>2.7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2.0699999999999998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18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1.1599999999999999</v>
      </c>
      <c r="N97" s="206">
        <v>2.44</v>
      </c>
      <c r="O97" s="206">
        <v>2.7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2.0699999999999998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18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1.1599999999999999</v>
      </c>
      <c r="N98" s="206">
        <v>2.44</v>
      </c>
      <c r="O98" s="206">
        <v>2.7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2.0699999999999998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18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2.7799999999999943E-2</v>
      </c>
      <c r="N99">
        <f t="shared" si="0"/>
        <v>5.8559999999999959E-2</v>
      </c>
      <c r="O99">
        <f t="shared" si="0"/>
        <v>6.4799999999999885E-2</v>
      </c>
      <c r="P99">
        <f t="shared" si="0"/>
        <v>0</v>
      </c>
      <c r="Q99">
        <f t="shared" si="0"/>
        <v>0</v>
      </c>
      <c r="R99">
        <f t="shared" si="0"/>
        <v>1.7999999999999998E-4</v>
      </c>
      <c r="S99">
        <f t="shared" si="0"/>
        <v>1.2750000000000001E-4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4.7009999999999913E-2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0.45231750000000021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22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18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18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23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0.13525000000000001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487</v>
      </c>
      <c r="D2" t="s">
        <v>487</v>
      </c>
      <c r="E2" t="s">
        <v>487</v>
      </c>
      <c r="F2" t="s">
        <v>487</v>
      </c>
      <c r="G2" t="s">
        <v>487</v>
      </c>
      <c r="H2" t="s">
        <v>487</v>
      </c>
      <c r="I2" t="s">
        <v>487</v>
      </c>
      <c r="J2" t="s">
        <v>487</v>
      </c>
      <c r="K2" t="s">
        <v>487</v>
      </c>
      <c r="L2" t="s">
        <v>487</v>
      </c>
      <c r="M2" t="s">
        <v>487</v>
      </c>
      <c r="N2" t="s">
        <v>487</v>
      </c>
      <c r="O2" t="s">
        <v>487</v>
      </c>
      <c r="P2" t="s">
        <v>487</v>
      </c>
    </row>
    <row r="3" spans="1:17">
      <c r="A3" t="s">
        <v>45</v>
      </c>
      <c r="C3" s="26">
        <v>38</v>
      </c>
      <c r="D3" s="26">
        <v>0</v>
      </c>
      <c r="E3" s="26">
        <v>0</v>
      </c>
      <c r="F3" s="2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38</v>
      </c>
      <c r="D4" s="26">
        <v>0</v>
      </c>
      <c r="E4" s="26">
        <v>0</v>
      </c>
      <c r="F4" s="2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38</v>
      </c>
      <c r="D5" s="26">
        <v>0</v>
      </c>
      <c r="E5" s="26">
        <v>0</v>
      </c>
      <c r="F5" s="2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38</v>
      </c>
      <c r="D6" s="26">
        <v>0</v>
      </c>
      <c r="E6" s="26">
        <v>0</v>
      </c>
      <c r="F6" s="2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38</v>
      </c>
      <c r="D7" s="26">
        <v>0</v>
      </c>
      <c r="E7" s="26">
        <v>0</v>
      </c>
      <c r="F7" s="2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38</v>
      </c>
      <c r="D8" s="26">
        <v>0</v>
      </c>
      <c r="E8" s="26">
        <v>0</v>
      </c>
      <c r="F8" s="2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38</v>
      </c>
      <c r="D9" s="26">
        <v>0</v>
      </c>
      <c r="E9" s="26">
        <v>0</v>
      </c>
      <c r="F9" s="2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38</v>
      </c>
      <c r="D10" s="26">
        <v>0</v>
      </c>
      <c r="E10" s="26">
        <v>0</v>
      </c>
      <c r="F10" s="2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38</v>
      </c>
      <c r="D11" s="26">
        <v>0</v>
      </c>
      <c r="E11" s="26">
        <v>0</v>
      </c>
      <c r="F11" s="2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38</v>
      </c>
      <c r="D12" s="26">
        <v>0</v>
      </c>
      <c r="E12" s="26">
        <v>0</v>
      </c>
      <c r="F12" s="2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38</v>
      </c>
      <c r="D13" s="26">
        <v>0</v>
      </c>
      <c r="E13" s="26">
        <v>0</v>
      </c>
      <c r="F13" s="2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38</v>
      </c>
      <c r="D14" s="26">
        <v>0</v>
      </c>
      <c r="E14" s="26">
        <v>0</v>
      </c>
      <c r="F14" s="2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38</v>
      </c>
      <c r="D15" s="26">
        <v>0</v>
      </c>
      <c r="E15" s="26">
        <v>0</v>
      </c>
      <c r="F15" s="2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38</v>
      </c>
      <c r="D16" s="26">
        <v>0</v>
      </c>
      <c r="E16" s="26">
        <v>0</v>
      </c>
      <c r="F16" s="2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38</v>
      </c>
      <c r="D17" s="26">
        <v>0</v>
      </c>
      <c r="E17" s="26">
        <v>0</v>
      </c>
      <c r="F17" s="2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38</v>
      </c>
      <c r="D18" s="26">
        <v>0</v>
      </c>
      <c r="E18" s="26">
        <v>0</v>
      </c>
      <c r="F18" s="2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38</v>
      </c>
      <c r="D19" s="26">
        <v>0</v>
      </c>
      <c r="E19" s="26">
        <v>0</v>
      </c>
      <c r="F19" s="2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38</v>
      </c>
      <c r="D20" s="26">
        <v>0</v>
      </c>
      <c r="E20" s="26">
        <v>0</v>
      </c>
      <c r="F20" s="2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38</v>
      </c>
      <c r="D21" s="26">
        <v>0</v>
      </c>
      <c r="E21" s="26">
        <v>0</v>
      </c>
      <c r="F21" s="2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38</v>
      </c>
      <c r="D22" s="26">
        <v>0</v>
      </c>
      <c r="E22" s="26">
        <v>0</v>
      </c>
      <c r="F22" s="2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38</v>
      </c>
      <c r="D23" s="26">
        <v>0</v>
      </c>
      <c r="E23" s="26">
        <v>0</v>
      </c>
      <c r="F23" s="2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270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38</v>
      </c>
      <c r="D24" s="26">
        <v>0</v>
      </c>
      <c r="E24" s="26">
        <v>0</v>
      </c>
      <c r="F24" s="2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270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38</v>
      </c>
      <c r="D25" s="26">
        <v>0</v>
      </c>
      <c r="E25" s="26">
        <v>0</v>
      </c>
      <c r="F25" s="2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270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38</v>
      </c>
      <c r="D26" s="26">
        <v>0</v>
      </c>
      <c r="E26" s="26">
        <v>0</v>
      </c>
      <c r="F26" s="2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270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38</v>
      </c>
      <c r="D27" s="26">
        <v>0</v>
      </c>
      <c r="E27" s="26">
        <v>0</v>
      </c>
      <c r="F27" s="2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270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38</v>
      </c>
      <c r="D28" s="26">
        <v>0</v>
      </c>
      <c r="E28" s="26">
        <v>0</v>
      </c>
      <c r="F28" s="2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270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38</v>
      </c>
      <c r="D29" s="26">
        <v>0</v>
      </c>
      <c r="E29" s="26">
        <v>0</v>
      </c>
      <c r="F29" s="2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270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38</v>
      </c>
      <c r="D30" s="26">
        <v>0</v>
      </c>
      <c r="E30" s="26">
        <v>0</v>
      </c>
      <c r="F30" s="2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270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37</v>
      </c>
      <c r="D31" s="26">
        <v>0</v>
      </c>
      <c r="E31" s="26">
        <v>0</v>
      </c>
      <c r="F31" s="2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270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37</v>
      </c>
      <c r="D32" s="26">
        <v>0</v>
      </c>
      <c r="E32" s="26">
        <v>0</v>
      </c>
      <c r="F32" s="2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270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37</v>
      </c>
      <c r="D33" s="26">
        <v>0</v>
      </c>
      <c r="E33" s="26">
        <v>0</v>
      </c>
      <c r="F33" s="2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270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37</v>
      </c>
      <c r="D34" s="26">
        <v>0</v>
      </c>
      <c r="E34" s="26">
        <v>0</v>
      </c>
      <c r="F34" s="2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270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37</v>
      </c>
      <c r="D35" s="26">
        <v>0</v>
      </c>
      <c r="E35" s="26">
        <v>0</v>
      </c>
      <c r="F35" s="2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270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37</v>
      </c>
      <c r="D36" s="26">
        <v>0</v>
      </c>
      <c r="E36" s="26">
        <v>0</v>
      </c>
      <c r="F36" s="2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270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37</v>
      </c>
      <c r="D37" s="26">
        <v>0</v>
      </c>
      <c r="E37" s="26">
        <v>0</v>
      </c>
      <c r="F37" s="2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270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37</v>
      </c>
      <c r="D38" s="26">
        <v>0</v>
      </c>
      <c r="E38" s="26">
        <v>0</v>
      </c>
      <c r="F38" s="2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270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37</v>
      </c>
      <c r="D39" s="26">
        <v>0</v>
      </c>
      <c r="E39" s="26">
        <v>0</v>
      </c>
      <c r="F39" s="2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270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37</v>
      </c>
      <c r="D40" s="26">
        <v>0</v>
      </c>
      <c r="E40" s="26">
        <v>0</v>
      </c>
      <c r="F40" s="2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270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37</v>
      </c>
      <c r="D41" s="26">
        <v>0</v>
      </c>
      <c r="E41" s="26">
        <v>0</v>
      </c>
      <c r="F41" s="2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270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37</v>
      </c>
      <c r="D42" s="26">
        <v>0</v>
      </c>
      <c r="E42" s="26">
        <v>0</v>
      </c>
      <c r="F42" s="2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270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37</v>
      </c>
      <c r="D43" s="26">
        <v>0</v>
      </c>
      <c r="E43" s="26">
        <v>0</v>
      </c>
      <c r="F43" s="2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270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37</v>
      </c>
      <c r="D44" s="26">
        <v>0</v>
      </c>
      <c r="E44" s="26">
        <v>0</v>
      </c>
      <c r="F44" s="2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270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37</v>
      </c>
      <c r="D45" s="26">
        <v>0</v>
      </c>
      <c r="E45" s="26">
        <v>0</v>
      </c>
      <c r="F45" s="2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270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37</v>
      </c>
      <c r="D46" s="26">
        <v>0</v>
      </c>
      <c r="E46" s="26">
        <v>0</v>
      </c>
      <c r="F46" s="2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270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37</v>
      </c>
      <c r="D47" s="26">
        <v>0</v>
      </c>
      <c r="E47" s="26">
        <v>0</v>
      </c>
      <c r="F47" s="2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270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37</v>
      </c>
      <c r="D48" s="26">
        <v>0</v>
      </c>
      <c r="E48" s="26">
        <v>0</v>
      </c>
      <c r="F48" s="2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270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37</v>
      </c>
      <c r="D49" s="26">
        <v>0</v>
      </c>
      <c r="E49" s="26">
        <v>0</v>
      </c>
      <c r="F49" s="2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270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37</v>
      </c>
      <c r="D50" s="26">
        <v>0</v>
      </c>
      <c r="E50" s="26">
        <v>0</v>
      </c>
      <c r="F50" s="2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270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36</v>
      </c>
      <c r="D51" s="26">
        <v>0</v>
      </c>
      <c r="E51" s="26">
        <v>0</v>
      </c>
      <c r="F51" s="2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270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36</v>
      </c>
      <c r="D52" s="26">
        <v>0</v>
      </c>
      <c r="E52" s="26">
        <v>0</v>
      </c>
      <c r="F52" s="2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270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36</v>
      </c>
      <c r="D53" s="26">
        <v>0</v>
      </c>
      <c r="E53" s="26">
        <v>0</v>
      </c>
      <c r="F53" s="2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270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36</v>
      </c>
      <c r="D54" s="26">
        <v>0</v>
      </c>
      <c r="E54" s="26">
        <v>0</v>
      </c>
      <c r="F54" s="2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270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36</v>
      </c>
      <c r="D55" s="26">
        <v>0</v>
      </c>
      <c r="E55" s="26">
        <v>0</v>
      </c>
      <c r="F55" s="2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270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36</v>
      </c>
      <c r="D56" s="26">
        <v>0</v>
      </c>
      <c r="E56" s="26">
        <v>0</v>
      </c>
      <c r="F56" s="2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270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36</v>
      </c>
      <c r="D57" s="26">
        <v>0</v>
      </c>
      <c r="E57" s="26">
        <v>0</v>
      </c>
      <c r="F57" s="2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270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36</v>
      </c>
      <c r="D58" s="26">
        <v>0</v>
      </c>
      <c r="E58" s="26">
        <v>0</v>
      </c>
      <c r="F58" s="2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270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36</v>
      </c>
      <c r="D59" s="26">
        <v>0</v>
      </c>
      <c r="E59" s="26">
        <v>0</v>
      </c>
      <c r="F59" s="2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270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36</v>
      </c>
      <c r="D60" s="26">
        <v>0</v>
      </c>
      <c r="E60" s="26">
        <v>0</v>
      </c>
      <c r="F60" s="2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270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36</v>
      </c>
      <c r="D61" s="26">
        <v>0</v>
      </c>
      <c r="E61" s="26">
        <v>0</v>
      </c>
      <c r="F61" s="2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270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36</v>
      </c>
      <c r="D62" s="26">
        <v>0</v>
      </c>
      <c r="E62" s="26">
        <v>0</v>
      </c>
      <c r="F62" s="2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270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36</v>
      </c>
      <c r="D63" s="26">
        <v>0</v>
      </c>
      <c r="E63" s="26">
        <v>0</v>
      </c>
      <c r="F63" s="2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270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36</v>
      </c>
      <c r="D64" s="26">
        <v>0</v>
      </c>
      <c r="E64" s="26">
        <v>0</v>
      </c>
      <c r="F64" s="2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270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36</v>
      </c>
      <c r="D65" s="26">
        <v>0</v>
      </c>
      <c r="E65" s="26">
        <v>0</v>
      </c>
      <c r="F65" s="2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270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36</v>
      </c>
      <c r="D66" s="26">
        <v>0</v>
      </c>
      <c r="E66" s="26">
        <v>0</v>
      </c>
      <c r="F66" s="2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270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36</v>
      </c>
      <c r="D67" s="26">
        <v>0</v>
      </c>
      <c r="E67" s="26">
        <v>0</v>
      </c>
      <c r="F67" s="2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270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36</v>
      </c>
      <c r="D68" s="26">
        <v>0</v>
      </c>
      <c r="E68" s="26">
        <v>0</v>
      </c>
      <c r="F68" s="2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270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37</v>
      </c>
      <c r="D69" s="26">
        <v>0</v>
      </c>
      <c r="E69" s="26">
        <v>0</v>
      </c>
      <c r="F69" s="2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270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37</v>
      </c>
      <c r="D70" s="26">
        <v>0</v>
      </c>
      <c r="E70" s="26">
        <v>0</v>
      </c>
      <c r="F70" s="2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270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38</v>
      </c>
      <c r="D71" s="26">
        <v>0</v>
      </c>
      <c r="E71" s="26">
        <v>0</v>
      </c>
      <c r="F71" s="2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270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38</v>
      </c>
      <c r="D72" s="26">
        <v>0</v>
      </c>
      <c r="E72" s="26">
        <v>0</v>
      </c>
      <c r="F72" s="2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270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38</v>
      </c>
      <c r="D73" s="26">
        <v>0</v>
      </c>
      <c r="E73" s="26">
        <v>0</v>
      </c>
      <c r="F73" s="2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296.22000000000003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38</v>
      </c>
      <c r="D74" s="26">
        <v>0</v>
      </c>
      <c r="E74" s="26">
        <v>0</v>
      </c>
      <c r="F74" s="2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279.22000000000003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38</v>
      </c>
      <c r="D75" s="26">
        <v>0</v>
      </c>
      <c r="E75" s="26">
        <v>0</v>
      </c>
      <c r="F75" s="2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292.22000000000003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38</v>
      </c>
      <c r="D76" s="26">
        <v>0</v>
      </c>
      <c r="E76" s="26">
        <v>0</v>
      </c>
      <c r="F76" s="2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292.22000000000003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37</v>
      </c>
      <c r="D77" s="26">
        <v>0</v>
      </c>
      <c r="E77" s="26">
        <v>0</v>
      </c>
      <c r="F77" s="2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270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37</v>
      </c>
      <c r="D78" s="26">
        <v>0</v>
      </c>
      <c r="E78" s="26">
        <v>0</v>
      </c>
      <c r="F78" s="2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270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37</v>
      </c>
      <c r="D79" s="26">
        <v>0</v>
      </c>
      <c r="E79" s="26">
        <v>0</v>
      </c>
      <c r="F79" s="2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270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37</v>
      </c>
      <c r="D80" s="26">
        <v>0</v>
      </c>
      <c r="E80" s="26">
        <v>0</v>
      </c>
      <c r="F80" s="2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270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37</v>
      </c>
      <c r="D81" s="26">
        <v>0</v>
      </c>
      <c r="E81" s="26">
        <v>0</v>
      </c>
      <c r="F81" s="2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270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37</v>
      </c>
      <c r="D82" s="26">
        <v>0</v>
      </c>
      <c r="E82" s="26">
        <v>0</v>
      </c>
      <c r="F82" s="2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270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37</v>
      </c>
      <c r="D83" s="26">
        <v>0</v>
      </c>
      <c r="E83" s="26">
        <v>0</v>
      </c>
      <c r="F83" s="2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270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37</v>
      </c>
      <c r="D84" s="26">
        <v>0</v>
      </c>
      <c r="E84" s="26">
        <v>0</v>
      </c>
      <c r="F84" s="2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270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37</v>
      </c>
      <c r="D85" s="26">
        <v>0</v>
      </c>
      <c r="E85" s="26">
        <v>0</v>
      </c>
      <c r="F85" s="2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270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38</v>
      </c>
      <c r="D86" s="26">
        <v>0</v>
      </c>
      <c r="E86" s="26">
        <v>0</v>
      </c>
      <c r="F86" s="2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270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38</v>
      </c>
      <c r="D87" s="26">
        <v>0</v>
      </c>
      <c r="E87" s="26">
        <v>0</v>
      </c>
      <c r="F87" s="2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270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38</v>
      </c>
      <c r="D88" s="26">
        <v>0</v>
      </c>
      <c r="E88" s="26">
        <v>0</v>
      </c>
      <c r="F88" s="2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270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38</v>
      </c>
      <c r="D89" s="26">
        <v>0</v>
      </c>
      <c r="E89" s="26">
        <v>0</v>
      </c>
      <c r="F89" s="2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270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38</v>
      </c>
      <c r="D90" s="26">
        <v>0</v>
      </c>
      <c r="E90" s="26">
        <v>0</v>
      </c>
      <c r="F90" s="2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270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38</v>
      </c>
      <c r="D91" s="26">
        <v>0</v>
      </c>
      <c r="E91" s="26">
        <v>0</v>
      </c>
      <c r="F91" s="2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270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38</v>
      </c>
      <c r="D92" s="26">
        <v>0</v>
      </c>
      <c r="E92" s="26">
        <v>0</v>
      </c>
      <c r="F92" s="2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270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38</v>
      </c>
      <c r="D93" s="26">
        <v>0</v>
      </c>
      <c r="E93" s="26">
        <v>0</v>
      </c>
      <c r="F93" s="2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270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38</v>
      </c>
      <c r="D94" s="26">
        <v>0</v>
      </c>
      <c r="E94" s="26">
        <v>0</v>
      </c>
      <c r="F94" s="2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270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38</v>
      </c>
      <c r="D95" s="26">
        <v>0</v>
      </c>
      <c r="E95" s="26">
        <v>0</v>
      </c>
      <c r="F95" s="2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270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38</v>
      </c>
      <c r="D96" s="26">
        <v>0</v>
      </c>
      <c r="E96" s="26">
        <v>0</v>
      </c>
      <c r="F96" s="2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270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38</v>
      </c>
      <c r="D97" s="26">
        <v>0</v>
      </c>
      <c r="E97" s="26">
        <v>0</v>
      </c>
      <c r="F97" s="2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270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38</v>
      </c>
      <c r="D98" s="26">
        <v>0</v>
      </c>
      <c r="E98" s="26">
        <v>0</v>
      </c>
      <c r="F98" s="2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270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0.89524999999999999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6.4999700000000011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10.73</v>
      </c>
      <c r="H3" s="206">
        <v>0</v>
      </c>
      <c r="I3" s="206">
        <v>35.950000000000003</v>
      </c>
      <c r="J3" s="206">
        <v>0.72</v>
      </c>
      <c r="K3" s="206">
        <v>9.58</v>
      </c>
      <c r="L3" s="206">
        <v>6.28</v>
      </c>
      <c r="M3" s="206">
        <v>1.53</v>
      </c>
      <c r="N3" s="206">
        <v>1.94</v>
      </c>
      <c r="O3" s="206">
        <v>2.75</v>
      </c>
      <c r="P3" s="206">
        <v>0.85</v>
      </c>
      <c r="Q3" s="206">
        <v>9.59</v>
      </c>
      <c r="R3" s="206">
        <v>0.35</v>
      </c>
      <c r="S3" s="206">
        <v>0.43</v>
      </c>
      <c r="T3" s="206">
        <v>1.41</v>
      </c>
      <c r="U3" s="206">
        <v>1.94</v>
      </c>
      <c r="V3" s="206">
        <v>0.34</v>
      </c>
      <c r="W3" s="206">
        <v>0.76</v>
      </c>
      <c r="X3" s="206">
        <v>2.42</v>
      </c>
      <c r="Y3" s="206">
        <v>0</v>
      </c>
      <c r="Z3" s="206">
        <v>4.57</v>
      </c>
      <c r="AA3" s="206">
        <v>1.48</v>
      </c>
      <c r="AB3" s="206">
        <v>0</v>
      </c>
      <c r="AC3" s="206">
        <v>20.03</v>
      </c>
      <c r="AD3" s="206">
        <v>0</v>
      </c>
      <c r="AE3" s="206">
        <v>0</v>
      </c>
      <c r="AF3" s="206">
        <v>0</v>
      </c>
      <c r="AG3" s="206">
        <v>0</v>
      </c>
      <c r="AH3" s="206">
        <v>59.41</v>
      </c>
      <c r="AI3" s="206">
        <v>0</v>
      </c>
      <c r="AJ3" s="206">
        <v>0</v>
      </c>
      <c r="AK3" s="206">
        <v>15.59</v>
      </c>
      <c r="AL3" s="206">
        <v>0</v>
      </c>
      <c r="AM3" s="206">
        <v>0</v>
      </c>
      <c r="AN3" s="206">
        <v>0</v>
      </c>
      <c r="AO3" s="206">
        <v>199.23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10.73</v>
      </c>
      <c r="H4" s="206">
        <v>0</v>
      </c>
      <c r="I4" s="206">
        <v>35.950000000000003</v>
      </c>
      <c r="J4" s="206">
        <v>0.72</v>
      </c>
      <c r="K4" s="206">
        <v>9.58</v>
      </c>
      <c r="L4" s="206">
        <v>6.28</v>
      </c>
      <c r="M4" s="206">
        <v>1.53</v>
      </c>
      <c r="N4" s="206">
        <v>1.94</v>
      </c>
      <c r="O4" s="206">
        <v>2.75</v>
      </c>
      <c r="P4" s="206">
        <v>0.85</v>
      </c>
      <c r="Q4" s="206">
        <v>9.59</v>
      </c>
      <c r="R4" s="206">
        <v>0.35</v>
      </c>
      <c r="S4" s="206">
        <v>0.43</v>
      </c>
      <c r="T4" s="206">
        <v>1.41</v>
      </c>
      <c r="U4" s="206">
        <v>1.94</v>
      </c>
      <c r="V4" s="206">
        <v>0.34</v>
      </c>
      <c r="W4" s="206">
        <v>0.76</v>
      </c>
      <c r="X4" s="206">
        <v>2.42</v>
      </c>
      <c r="Y4" s="206">
        <v>0</v>
      </c>
      <c r="Z4" s="206">
        <v>4.57</v>
      </c>
      <c r="AA4" s="206">
        <v>1.48</v>
      </c>
      <c r="AB4" s="206">
        <v>0</v>
      </c>
      <c r="AC4" s="206">
        <v>20.03</v>
      </c>
      <c r="AD4" s="206">
        <v>0</v>
      </c>
      <c r="AE4" s="206">
        <v>0</v>
      </c>
      <c r="AF4" s="206">
        <v>0</v>
      </c>
      <c r="AG4" s="206">
        <v>0</v>
      </c>
      <c r="AH4" s="206">
        <v>59.41</v>
      </c>
      <c r="AI4" s="206">
        <v>0</v>
      </c>
      <c r="AJ4" s="206">
        <v>0</v>
      </c>
      <c r="AK4" s="206">
        <v>15.59</v>
      </c>
      <c r="AL4" s="206">
        <v>0</v>
      </c>
      <c r="AM4" s="206">
        <v>0</v>
      </c>
      <c r="AN4" s="206">
        <v>0</v>
      </c>
      <c r="AO4" s="206">
        <v>199.23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10.73</v>
      </c>
      <c r="H5" s="206">
        <v>0</v>
      </c>
      <c r="I5" s="206">
        <v>35.950000000000003</v>
      </c>
      <c r="J5" s="206">
        <v>0.72</v>
      </c>
      <c r="K5" s="206">
        <v>9.58</v>
      </c>
      <c r="L5" s="206">
        <v>6.28</v>
      </c>
      <c r="M5" s="206">
        <v>1.53</v>
      </c>
      <c r="N5" s="206">
        <v>1.94</v>
      </c>
      <c r="O5" s="206">
        <v>2.75</v>
      </c>
      <c r="P5" s="206">
        <v>0.85</v>
      </c>
      <c r="Q5" s="206">
        <v>9.59</v>
      </c>
      <c r="R5" s="206">
        <v>0.35</v>
      </c>
      <c r="S5" s="206">
        <v>0.43</v>
      </c>
      <c r="T5" s="206">
        <v>1.41</v>
      </c>
      <c r="U5" s="206">
        <v>1.94</v>
      </c>
      <c r="V5" s="206">
        <v>0.34</v>
      </c>
      <c r="W5" s="206">
        <v>0.76</v>
      </c>
      <c r="X5" s="206">
        <v>2.42</v>
      </c>
      <c r="Y5" s="206">
        <v>0</v>
      </c>
      <c r="Z5" s="206">
        <v>4.57</v>
      </c>
      <c r="AA5" s="206">
        <v>1.48</v>
      </c>
      <c r="AB5" s="206">
        <v>0</v>
      </c>
      <c r="AC5" s="206">
        <v>20.03</v>
      </c>
      <c r="AD5" s="206">
        <v>0</v>
      </c>
      <c r="AE5" s="206">
        <v>0</v>
      </c>
      <c r="AF5" s="206">
        <v>0</v>
      </c>
      <c r="AG5" s="206">
        <v>0</v>
      </c>
      <c r="AH5" s="206">
        <v>59.41</v>
      </c>
      <c r="AI5" s="206">
        <v>0</v>
      </c>
      <c r="AJ5" s="206">
        <v>0</v>
      </c>
      <c r="AK5" s="206">
        <v>15.59</v>
      </c>
      <c r="AL5" s="206">
        <v>0</v>
      </c>
      <c r="AM5" s="206">
        <v>0</v>
      </c>
      <c r="AN5" s="206">
        <v>0</v>
      </c>
      <c r="AO5" s="206">
        <v>199.23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10.73</v>
      </c>
      <c r="H6" s="206">
        <v>0</v>
      </c>
      <c r="I6" s="206">
        <v>35.950000000000003</v>
      </c>
      <c r="J6" s="206">
        <v>0.72</v>
      </c>
      <c r="K6" s="206">
        <v>9.58</v>
      </c>
      <c r="L6" s="206">
        <v>6.28</v>
      </c>
      <c r="M6" s="206">
        <v>1.53</v>
      </c>
      <c r="N6" s="206">
        <v>1.94</v>
      </c>
      <c r="O6" s="206">
        <v>2.75</v>
      </c>
      <c r="P6" s="206">
        <v>0.85</v>
      </c>
      <c r="Q6" s="206">
        <v>9.59</v>
      </c>
      <c r="R6" s="206">
        <v>0.35</v>
      </c>
      <c r="S6" s="206">
        <v>0.43</v>
      </c>
      <c r="T6" s="206">
        <v>1.41</v>
      </c>
      <c r="U6" s="206">
        <v>1.94</v>
      </c>
      <c r="V6" s="206">
        <v>0.34</v>
      </c>
      <c r="W6" s="206">
        <v>0.76</v>
      </c>
      <c r="X6" s="206">
        <v>2.42</v>
      </c>
      <c r="Y6" s="206">
        <v>0</v>
      </c>
      <c r="Z6" s="206">
        <v>4.57</v>
      </c>
      <c r="AA6" s="206">
        <v>1.48</v>
      </c>
      <c r="AB6" s="206">
        <v>0</v>
      </c>
      <c r="AC6" s="206">
        <v>20.03</v>
      </c>
      <c r="AD6" s="206">
        <v>0</v>
      </c>
      <c r="AE6" s="206">
        <v>0</v>
      </c>
      <c r="AF6" s="206">
        <v>0</v>
      </c>
      <c r="AG6" s="206">
        <v>0</v>
      </c>
      <c r="AH6" s="206">
        <v>59.41</v>
      </c>
      <c r="AI6" s="206">
        <v>0</v>
      </c>
      <c r="AJ6" s="206">
        <v>0</v>
      </c>
      <c r="AK6" s="206">
        <v>15.59</v>
      </c>
      <c r="AL6" s="206">
        <v>0</v>
      </c>
      <c r="AM6" s="206">
        <v>0</v>
      </c>
      <c r="AN6" s="206">
        <v>0</v>
      </c>
      <c r="AO6" s="206">
        <v>199.23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10.73</v>
      </c>
      <c r="H7" s="206">
        <v>0</v>
      </c>
      <c r="I7" s="206">
        <v>35.950000000000003</v>
      </c>
      <c r="J7" s="206">
        <v>0.72</v>
      </c>
      <c r="K7" s="206">
        <v>9.58</v>
      </c>
      <c r="L7" s="206">
        <v>6.28</v>
      </c>
      <c r="M7" s="206">
        <v>1.53</v>
      </c>
      <c r="N7" s="206">
        <v>1.94</v>
      </c>
      <c r="O7" s="206">
        <v>2.75</v>
      </c>
      <c r="P7" s="206">
        <v>0.85</v>
      </c>
      <c r="Q7" s="206">
        <v>9.59</v>
      </c>
      <c r="R7" s="206">
        <v>0.35</v>
      </c>
      <c r="S7" s="206">
        <v>0.43</v>
      </c>
      <c r="T7" s="206">
        <v>1.41</v>
      </c>
      <c r="U7" s="206">
        <v>1.94</v>
      </c>
      <c r="V7" s="206">
        <v>0.34</v>
      </c>
      <c r="W7" s="206">
        <v>0.76</v>
      </c>
      <c r="X7" s="206">
        <v>2.42</v>
      </c>
      <c r="Y7" s="206">
        <v>0</v>
      </c>
      <c r="Z7" s="206">
        <v>4.57</v>
      </c>
      <c r="AA7" s="206">
        <v>1.48</v>
      </c>
      <c r="AB7" s="206">
        <v>0</v>
      </c>
      <c r="AC7" s="206">
        <v>20.03</v>
      </c>
      <c r="AD7" s="206">
        <v>0</v>
      </c>
      <c r="AE7" s="206">
        <v>0</v>
      </c>
      <c r="AF7" s="206">
        <v>0</v>
      </c>
      <c r="AG7" s="206">
        <v>0</v>
      </c>
      <c r="AH7" s="206">
        <v>59.41</v>
      </c>
      <c r="AI7" s="206">
        <v>0</v>
      </c>
      <c r="AJ7" s="206">
        <v>0</v>
      </c>
      <c r="AK7" s="206">
        <v>15.59</v>
      </c>
      <c r="AL7" s="206">
        <v>0</v>
      </c>
      <c r="AM7" s="206">
        <v>0</v>
      </c>
      <c r="AN7" s="206">
        <v>0</v>
      </c>
      <c r="AO7" s="206">
        <v>199.23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10.73</v>
      </c>
      <c r="H8" s="206">
        <v>0</v>
      </c>
      <c r="I8" s="206">
        <v>35.950000000000003</v>
      </c>
      <c r="J8" s="206">
        <v>0.72</v>
      </c>
      <c r="K8" s="206">
        <v>9.58</v>
      </c>
      <c r="L8" s="206">
        <v>6.28</v>
      </c>
      <c r="M8" s="206">
        <v>1.53</v>
      </c>
      <c r="N8" s="206">
        <v>1.94</v>
      </c>
      <c r="O8" s="206">
        <v>2.75</v>
      </c>
      <c r="P8" s="206">
        <v>0.85</v>
      </c>
      <c r="Q8" s="206">
        <v>9.59</v>
      </c>
      <c r="R8" s="206">
        <v>0.35</v>
      </c>
      <c r="S8" s="206">
        <v>0.43</v>
      </c>
      <c r="T8" s="206">
        <v>1.41</v>
      </c>
      <c r="U8" s="206">
        <v>1.94</v>
      </c>
      <c r="V8" s="206">
        <v>0.34</v>
      </c>
      <c r="W8" s="206">
        <v>0.76</v>
      </c>
      <c r="X8" s="206">
        <v>2.42</v>
      </c>
      <c r="Y8" s="206">
        <v>0</v>
      </c>
      <c r="Z8" s="206">
        <v>4.57</v>
      </c>
      <c r="AA8" s="206">
        <v>1.48</v>
      </c>
      <c r="AB8" s="206">
        <v>0</v>
      </c>
      <c r="AC8" s="206">
        <v>20.03</v>
      </c>
      <c r="AD8" s="206">
        <v>0</v>
      </c>
      <c r="AE8" s="206">
        <v>0</v>
      </c>
      <c r="AF8" s="206">
        <v>0</v>
      </c>
      <c r="AG8" s="206">
        <v>0</v>
      </c>
      <c r="AH8" s="206">
        <v>59.41</v>
      </c>
      <c r="AI8" s="206">
        <v>0</v>
      </c>
      <c r="AJ8" s="206">
        <v>0</v>
      </c>
      <c r="AK8" s="206">
        <v>15.59</v>
      </c>
      <c r="AL8" s="206">
        <v>0</v>
      </c>
      <c r="AM8" s="206">
        <v>0</v>
      </c>
      <c r="AN8" s="206">
        <v>0</v>
      </c>
      <c r="AO8" s="206">
        <v>199.23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10.73</v>
      </c>
      <c r="H9" s="206">
        <v>0</v>
      </c>
      <c r="I9" s="206">
        <v>35.950000000000003</v>
      </c>
      <c r="J9" s="206">
        <v>0.72</v>
      </c>
      <c r="K9" s="206">
        <v>9.58</v>
      </c>
      <c r="L9" s="206">
        <v>6.28</v>
      </c>
      <c r="M9" s="206">
        <v>1.53</v>
      </c>
      <c r="N9" s="206">
        <v>1.94</v>
      </c>
      <c r="O9" s="206">
        <v>2.75</v>
      </c>
      <c r="P9" s="206">
        <v>0.85</v>
      </c>
      <c r="Q9" s="206">
        <v>9.59</v>
      </c>
      <c r="R9" s="206">
        <v>0.35</v>
      </c>
      <c r="S9" s="206">
        <v>0.43</v>
      </c>
      <c r="T9" s="206">
        <v>1.41</v>
      </c>
      <c r="U9" s="206">
        <v>1.94</v>
      </c>
      <c r="V9" s="206">
        <v>0.34</v>
      </c>
      <c r="W9" s="206">
        <v>0.76</v>
      </c>
      <c r="X9" s="206">
        <v>2.42</v>
      </c>
      <c r="Y9" s="206">
        <v>0</v>
      </c>
      <c r="Z9" s="206">
        <v>4.57</v>
      </c>
      <c r="AA9" s="206">
        <v>1.48</v>
      </c>
      <c r="AB9" s="206">
        <v>0</v>
      </c>
      <c r="AC9" s="206">
        <v>20.03</v>
      </c>
      <c r="AD9" s="206">
        <v>0</v>
      </c>
      <c r="AE9" s="206">
        <v>0</v>
      </c>
      <c r="AF9" s="206">
        <v>0</v>
      </c>
      <c r="AG9" s="206">
        <v>0</v>
      </c>
      <c r="AH9" s="206">
        <v>59.41</v>
      </c>
      <c r="AI9" s="206">
        <v>0</v>
      </c>
      <c r="AJ9" s="206">
        <v>0</v>
      </c>
      <c r="AK9" s="206">
        <v>15.59</v>
      </c>
      <c r="AL9" s="206">
        <v>0</v>
      </c>
      <c r="AM9" s="206">
        <v>0</v>
      </c>
      <c r="AN9" s="206">
        <v>0</v>
      </c>
      <c r="AO9" s="206">
        <v>199.23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10.73</v>
      </c>
      <c r="H10" s="206">
        <v>0</v>
      </c>
      <c r="I10" s="206">
        <v>35.950000000000003</v>
      </c>
      <c r="J10" s="206">
        <v>0.72</v>
      </c>
      <c r="K10" s="206">
        <v>9.58</v>
      </c>
      <c r="L10" s="206">
        <v>6.28</v>
      </c>
      <c r="M10" s="206">
        <v>1.53</v>
      </c>
      <c r="N10" s="206">
        <v>1.94</v>
      </c>
      <c r="O10" s="206">
        <v>2.75</v>
      </c>
      <c r="P10" s="206">
        <v>0.85</v>
      </c>
      <c r="Q10" s="206">
        <v>9.59</v>
      </c>
      <c r="R10" s="206">
        <v>0.35</v>
      </c>
      <c r="S10" s="206">
        <v>0.43</v>
      </c>
      <c r="T10" s="206">
        <v>1.41</v>
      </c>
      <c r="U10" s="206">
        <v>1.94</v>
      </c>
      <c r="V10" s="206">
        <v>0.34</v>
      </c>
      <c r="W10" s="206">
        <v>0.76</v>
      </c>
      <c r="X10" s="206">
        <v>2.42</v>
      </c>
      <c r="Y10" s="206">
        <v>0</v>
      </c>
      <c r="Z10" s="206">
        <v>4.57</v>
      </c>
      <c r="AA10" s="206">
        <v>1.48</v>
      </c>
      <c r="AB10" s="206">
        <v>0</v>
      </c>
      <c r="AC10" s="206">
        <v>20.03</v>
      </c>
      <c r="AD10" s="206">
        <v>0</v>
      </c>
      <c r="AE10" s="206">
        <v>0</v>
      </c>
      <c r="AF10" s="206">
        <v>0</v>
      </c>
      <c r="AG10" s="206">
        <v>0</v>
      </c>
      <c r="AH10" s="206">
        <v>59.41</v>
      </c>
      <c r="AI10" s="206">
        <v>0</v>
      </c>
      <c r="AJ10" s="206">
        <v>0</v>
      </c>
      <c r="AK10" s="206">
        <v>15.59</v>
      </c>
      <c r="AL10" s="206">
        <v>0</v>
      </c>
      <c r="AM10" s="206">
        <v>0</v>
      </c>
      <c r="AN10" s="206">
        <v>0</v>
      </c>
      <c r="AO10" s="206">
        <v>199.23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10.73</v>
      </c>
      <c r="H11" s="206">
        <v>0</v>
      </c>
      <c r="I11" s="206">
        <v>35.950000000000003</v>
      </c>
      <c r="J11" s="206">
        <v>0.72</v>
      </c>
      <c r="K11" s="206">
        <v>18.8</v>
      </c>
      <c r="L11" s="206">
        <v>6.28</v>
      </c>
      <c r="M11" s="206">
        <v>1.2</v>
      </c>
      <c r="N11" s="206">
        <v>1.94</v>
      </c>
      <c r="O11" s="206">
        <v>2.75</v>
      </c>
      <c r="P11" s="206">
        <v>0.85</v>
      </c>
      <c r="Q11" s="206">
        <v>9.59</v>
      </c>
      <c r="R11" s="206">
        <v>0.68</v>
      </c>
      <c r="S11" s="206">
        <v>0.85</v>
      </c>
      <c r="T11" s="206">
        <v>1.41</v>
      </c>
      <c r="U11" s="206">
        <v>1.94</v>
      </c>
      <c r="V11" s="206">
        <v>0.34</v>
      </c>
      <c r="W11" s="206">
        <v>0.76</v>
      </c>
      <c r="X11" s="206">
        <v>2.42</v>
      </c>
      <c r="Y11" s="206">
        <v>0</v>
      </c>
      <c r="Z11" s="206">
        <v>4.57</v>
      </c>
      <c r="AA11" s="206">
        <v>1.48</v>
      </c>
      <c r="AB11" s="206">
        <v>0</v>
      </c>
      <c r="AC11" s="206">
        <v>20.03</v>
      </c>
      <c r="AD11" s="206">
        <v>0</v>
      </c>
      <c r="AE11" s="206">
        <v>0</v>
      </c>
      <c r="AF11" s="206">
        <v>0</v>
      </c>
      <c r="AG11" s="206">
        <v>0</v>
      </c>
      <c r="AH11" s="206">
        <v>59.41</v>
      </c>
      <c r="AI11" s="206">
        <v>0</v>
      </c>
      <c r="AJ11" s="206">
        <v>0</v>
      </c>
      <c r="AK11" s="206">
        <v>15.59</v>
      </c>
      <c r="AL11" s="206">
        <v>0</v>
      </c>
      <c r="AM11" s="206">
        <v>0</v>
      </c>
      <c r="AN11" s="206">
        <v>0</v>
      </c>
      <c r="AO11" s="206">
        <v>199.23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10.73</v>
      </c>
      <c r="H12" s="206">
        <v>0</v>
      </c>
      <c r="I12" s="206">
        <v>35.950000000000003</v>
      </c>
      <c r="J12" s="206">
        <v>0.72</v>
      </c>
      <c r="K12" s="206">
        <v>51.13</v>
      </c>
      <c r="L12" s="206">
        <v>6.28</v>
      </c>
      <c r="M12" s="206">
        <v>1.2</v>
      </c>
      <c r="N12" s="206">
        <v>1.94</v>
      </c>
      <c r="O12" s="206">
        <v>2.75</v>
      </c>
      <c r="P12" s="206">
        <v>0.85</v>
      </c>
      <c r="Q12" s="206">
        <v>9.59</v>
      </c>
      <c r="R12" s="206">
        <v>5.46</v>
      </c>
      <c r="S12" s="206">
        <v>6.77</v>
      </c>
      <c r="T12" s="206">
        <v>1.41</v>
      </c>
      <c r="U12" s="206">
        <v>1.94</v>
      </c>
      <c r="V12" s="206">
        <v>0.34</v>
      </c>
      <c r="W12" s="206">
        <v>0.76</v>
      </c>
      <c r="X12" s="206">
        <v>2.42</v>
      </c>
      <c r="Y12" s="206">
        <v>0</v>
      </c>
      <c r="Z12" s="206">
        <v>4.57</v>
      </c>
      <c r="AA12" s="206">
        <v>1.48</v>
      </c>
      <c r="AB12" s="206">
        <v>0</v>
      </c>
      <c r="AC12" s="206">
        <v>20.03</v>
      </c>
      <c r="AD12" s="206">
        <v>0</v>
      </c>
      <c r="AE12" s="206">
        <v>0</v>
      </c>
      <c r="AF12" s="206">
        <v>0</v>
      </c>
      <c r="AG12" s="206">
        <v>0</v>
      </c>
      <c r="AH12" s="206">
        <v>59.41</v>
      </c>
      <c r="AI12" s="206">
        <v>0</v>
      </c>
      <c r="AJ12" s="206">
        <v>0</v>
      </c>
      <c r="AK12" s="206">
        <v>15.59</v>
      </c>
      <c r="AL12" s="206">
        <v>0</v>
      </c>
      <c r="AM12" s="206">
        <v>0</v>
      </c>
      <c r="AN12" s="206">
        <v>0</v>
      </c>
      <c r="AO12" s="206">
        <v>199.23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10.73</v>
      </c>
      <c r="H13" s="206">
        <v>0</v>
      </c>
      <c r="I13" s="206">
        <v>35.950000000000003</v>
      </c>
      <c r="J13" s="206">
        <v>0.72</v>
      </c>
      <c r="K13" s="206">
        <v>12.63</v>
      </c>
      <c r="L13" s="206">
        <v>6.28</v>
      </c>
      <c r="M13" s="206">
        <v>1.2</v>
      </c>
      <c r="N13" s="206">
        <v>1.94</v>
      </c>
      <c r="O13" s="206">
        <v>2.75</v>
      </c>
      <c r="P13" s="206">
        <v>0.85</v>
      </c>
      <c r="Q13" s="206">
        <v>9.59</v>
      </c>
      <c r="R13" s="206">
        <v>5.46</v>
      </c>
      <c r="S13" s="206">
        <v>6.77</v>
      </c>
      <c r="T13" s="206">
        <v>1.41</v>
      </c>
      <c r="U13" s="206">
        <v>1.94</v>
      </c>
      <c r="V13" s="206">
        <v>0.34</v>
      </c>
      <c r="W13" s="206">
        <v>0.76</v>
      </c>
      <c r="X13" s="206">
        <v>2.42</v>
      </c>
      <c r="Y13" s="206">
        <v>0</v>
      </c>
      <c r="Z13" s="206">
        <v>4.57</v>
      </c>
      <c r="AA13" s="206">
        <v>1.48</v>
      </c>
      <c r="AB13" s="206">
        <v>0</v>
      </c>
      <c r="AC13" s="206">
        <v>20.03</v>
      </c>
      <c r="AD13" s="206">
        <v>0</v>
      </c>
      <c r="AE13" s="206">
        <v>0</v>
      </c>
      <c r="AF13" s="206">
        <v>0</v>
      </c>
      <c r="AG13" s="206">
        <v>0</v>
      </c>
      <c r="AH13" s="206">
        <v>59.41</v>
      </c>
      <c r="AI13" s="206">
        <v>0</v>
      </c>
      <c r="AJ13" s="206">
        <v>0</v>
      </c>
      <c r="AK13" s="206">
        <v>15.59</v>
      </c>
      <c r="AL13" s="206">
        <v>0</v>
      </c>
      <c r="AM13" s="206">
        <v>0</v>
      </c>
      <c r="AN13" s="206">
        <v>0</v>
      </c>
      <c r="AO13" s="206">
        <v>199.23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10.73</v>
      </c>
      <c r="H14" s="206">
        <v>0</v>
      </c>
      <c r="I14" s="206">
        <v>35.950000000000003</v>
      </c>
      <c r="J14" s="206">
        <v>0.72</v>
      </c>
      <c r="K14" s="206">
        <v>42.47</v>
      </c>
      <c r="L14" s="206">
        <v>6.28</v>
      </c>
      <c r="M14" s="206">
        <v>1.2</v>
      </c>
      <c r="N14" s="206">
        <v>1.94</v>
      </c>
      <c r="O14" s="206">
        <v>2.75</v>
      </c>
      <c r="P14" s="206">
        <v>0.85</v>
      </c>
      <c r="Q14" s="206">
        <v>9.59</v>
      </c>
      <c r="R14" s="206">
        <v>5.46</v>
      </c>
      <c r="S14" s="206">
        <v>6.77</v>
      </c>
      <c r="T14" s="206">
        <v>1.41</v>
      </c>
      <c r="U14" s="206">
        <v>1.94</v>
      </c>
      <c r="V14" s="206">
        <v>0.34</v>
      </c>
      <c r="W14" s="206">
        <v>0.76</v>
      </c>
      <c r="X14" s="206">
        <v>2.42</v>
      </c>
      <c r="Y14" s="206">
        <v>0</v>
      </c>
      <c r="Z14" s="206">
        <v>4.57</v>
      </c>
      <c r="AA14" s="206">
        <v>1.48</v>
      </c>
      <c r="AB14" s="206">
        <v>0</v>
      </c>
      <c r="AC14" s="206">
        <v>20.03</v>
      </c>
      <c r="AD14" s="206">
        <v>0</v>
      </c>
      <c r="AE14" s="206">
        <v>0</v>
      </c>
      <c r="AF14" s="206">
        <v>0</v>
      </c>
      <c r="AG14" s="206">
        <v>0</v>
      </c>
      <c r="AH14" s="206">
        <v>59.41</v>
      </c>
      <c r="AI14" s="206">
        <v>0</v>
      </c>
      <c r="AJ14" s="206">
        <v>0</v>
      </c>
      <c r="AK14" s="206">
        <v>15.59</v>
      </c>
      <c r="AL14" s="206">
        <v>0</v>
      </c>
      <c r="AM14" s="206">
        <v>0</v>
      </c>
      <c r="AN14" s="206">
        <v>0</v>
      </c>
      <c r="AO14" s="206">
        <v>199.23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10.73</v>
      </c>
      <c r="H15" s="206">
        <v>0</v>
      </c>
      <c r="I15" s="206">
        <v>35.950000000000003</v>
      </c>
      <c r="J15" s="206">
        <v>0.72</v>
      </c>
      <c r="K15" s="206">
        <v>50.46</v>
      </c>
      <c r="L15" s="206">
        <v>6.28</v>
      </c>
      <c r="M15" s="206">
        <v>1.2</v>
      </c>
      <c r="N15" s="206">
        <v>1.94</v>
      </c>
      <c r="O15" s="206">
        <v>2.75</v>
      </c>
      <c r="P15" s="206">
        <v>0.85</v>
      </c>
      <c r="Q15" s="206">
        <v>9.59</v>
      </c>
      <c r="R15" s="206">
        <v>5.46</v>
      </c>
      <c r="S15" s="206">
        <v>6.77</v>
      </c>
      <c r="T15" s="206">
        <v>1.41</v>
      </c>
      <c r="U15" s="206">
        <v>1.94</v>
      </c>
      <c r="V15" s="206">
        <v>7.17</v>
      </c>
      <c r="W15" s="206">
        <v>0.76</v>
      </c>
      <c r="X15" s="206">
        <v>2.42</v>
      </c>
      <c r="Y15" s="206">
        <v>0</v>
      </c>
      <c r="Z15" s="206">
        <v>4.57</v>
      </c>
      <c r="AA15" s="206">
        <v>1.48</v>
      </c>
      <c r="AB15" s="206">
        <v>0</v>
      </c>
      <c r="AC15" s="206">
        <v>20.03</v>
      </c>
      <c r="AD15" s="206">
        <v>0</v>
      </c>
      <c r="AE15" s="206">
        <v>0</v>
      </c>
      <c r="AF15" s="206">
        <v>0</v>
      </c>
      <c r="AG15" s="206">
        <v>0</v>
      </c>
      <c r="AH15" s="206">
        <v>59.41</v>
      </c>
      <c r="AI15" s="206">
        <v>0</v>
      </c>
      <c r="AJ15" s="206">
        <v>0</v>
      </c>
      <c r="AK15" s="206">
        <v>15.59</v>
      </c>
      <c r="AL15" s="206">
        <v>0</v>
      </c>
      <c r="AM15" s="206">
        <v>0</v>
      </c>
      <c r="AN15" s="206">
        <v>0</v>
      </c>
      <c r="AO15" s="206">
        <v>199.23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10.73</v>
      </c>
      <c r="H16" s="206">
        <v>0</v>
      </c>
      <c r="I16" s="206">
        <v>35.950000000000003</v>
      </c>
      <c r="J16" s="206">
        <v>0.72</v>
      </c>
      <c r="K16" s="206">
        <v>50.46</v>
      </c>
      <c r="L16" s="206">
        <v>6.28</v>
      </c>
      <c r="M16" s="206">
        <v>1.2</v>
      </c>
      <c r="N16" s="206">
        <v>1.94</v>
      </c>
      <c r="O16" s="206">
        <v>2.75</v>
      </c>
      <c r="P16" s="206">
        <v>0.85</v>
      </c>
      <c r="Q16" s="206">
        <v>9.59</v>
      </c>
      <c r="R16" s="206">
        <v>5.46</v>
      </c>
      <c r="S16" s="206">
        <v>6.77</v>
      </c>
      <c r="T16" s="206">
        <v>1.41</v>
      </c>
      <c r="U16" s="206">
        <v>1.94</v>
      </c>
      <c r="V16" s="206">
        <v>7.17</v>
      </c>
      <c r="W16" s="206">
        <v>0.76</v>
      </c>
      <c r="X16" s="206">
        <v>2.42</v>
      </c>
      <c r="Y16" s="206">
        <v>0</v>
      </c>
      <c r="Z16" s="206">
        <v>4.57</v>
      </c>
      <c r="AA16" s="206">
        <v>1.48</v>
      </c>
      <c r="AB16" s="206">
        <v>0</v>
      </c>
      <c r="AC16" s="206">
        <v>20.03</v>
      </c>
      <c r="AD16" s="206">
        <v>0</v>
      </c>
      <c r="AE16" s="206">
        <v>0</v>
      </c>
      <c r="AF16" s="206">
        <v>0</v>
      </c>
      <c r="AG16" s="206">
        <v>0</v>
      </c>
      <c r="AH16" s="206">
        <v>59.41</v>
      </c>
      <c r="AI16" s="206">
        <v>0</v>
      </c>
      <c r="AJ16" s="206">
        <v>0</v>
      </c>
      <c r="AK16" s="206">
        <v>15.59</v>
      </c>
      <c r="AL16" s="206">
        <v>0</v>
      </c>
      <c r="AM16" s="206">
        <v>0</v>
      </c>
      <c r="AN16" s="206">
        <v>0</v>
      </c>
      <c r="AO16" s="206">
        <v>199.23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10.73</v>
      </c>
      <c r="H17" s="206">
        <v>0</v>
      </c>
      <c r="I17" s="206">
        <v>35.950000000000003</v>
      </c>
      <c r="J17" s="206">
        <v>0.72</v>
      </c>
      <c r="K17" s="206">
        <v>50.46</v>
      </c>
      <c r="L17" s="206">
        <v>6.28</v>
      </c>
      <c r="M17" s="206">
        <v>1.2</v>
      </c>
      <c r="N17" s="206">
        <v>1.94</v>
      </c>
      <c r="O17" s="206">
        <v>2.75</v>
      </c>
      <c r="P17" s="206">
        <v>0.85</v>
      </c>
      <c r="Q17" s="206">
        <v>9.59</v>
      </c>
      <c r="R17" s="206">
        <v>5.46</v>
      </c>
      <c r="S17" s="206">
        <v>6.77</v>
      </c>
      <c r="T17" s="206">
        <v>1.41</v>
      </c>
      <c r="U17" s="206">
        <v>1.94</v>
      </c>
      <c r="V17" s="206">
        <v>7.17</v>
      </c>
      <c r="W17" s="206">
        <v>0.76</v>
      </c>
      <c r="X17" s="206">
        <v>2.42</v>
      </c>
      <c r="Y17" s="206">
        <v>0</v>
      </c>
      <c r="Z17" s="206">
        <v>4.57</v>
      </c>
      <c r="AA17" s="206">
        <v>1.48</v>
      </c>
      <c r="AB17" s="206">
        <v>0</v>
      </c>
      <c r="AC17" s="206">
        <v>20.03</v>
      </c>
      <c r="AD17" s="206">
        <v>0</v>
      </c>
      <c r="AE17" s="206">
        <v>0</v>
      </c>
      <c r="AF17" s="206">
        <v>0</v>
      </c>
      <c r="AG17" s="206">
        <v>0</v>
      </c>
      <c r="AH17" s="206">
        <v>59.41</v>
      </c>
      <c r="AI17" s="206">
        <v>0</v>
      </c>
      <c r="AJ17" s="206">
        <v>0</v>
      </c>
      <c r="AK17" s="206">
        <v>15.59</v>
      </c>
      <c r="AL17" s="206">
        <v>0</v>
      </c>
      <c r="AM17" s="206">
        <v>0</v>
      </c>
      <c r="AN17" s="206">
        <v>0</v>
      </c>
      <c r="AO17" s="206">
        <v>199.23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10.73</v>
      </c>
      <c r="H18" s="206">
        <v>0</v>
      </c>
      <c r="I18" s="206">
        <v>35.950000000000003</v>
      </c>
      <c r="J18" s="206">
        <v>0.72</v>
      </c>
      <c r="K18" s="206">
        <v>50.46</v>
      </c>
      <c r="L18" s="206">
        <v>6.28</v>
      </c>
      <c r="M18" s="206">
        <v>1.2</v>
      </c>
      <c r="N18" s="206">
        <v>1.94</v>
      </c>
      <c r="O18" s="206">
        <v>2.75</v>
      </c>
      <c r="P18" s="206">
        <v>0.85</v>
      </c>
      <c r="Q18" s="206">
        <v>9.59</v>
      </c>
      <c r="R18" s="206">
        <v>5.46</v>
      </c>
      <c r="S18" s="206">
        <v>6.77</v>
      </c>
      <c r="T18" s="206">
        <v>1.41</v>
      </c>
      <c r="U18" s="206">
        <v>1.94</v>
      </c>
      <c r="V18" s="206">
        <v>7.17</v>
      </c>
      <c r="W18" s="206">
        <v>0.76</v>
      </c>
      <c r="X18" s="206">
        <v>2.42</v>
      </c>
      <c r="Y18" s="206">
        <v>0</v>
      </c>
      <c r="Z18" s="206">
        <v>4.57</v>
      </c>
      <c r="AA18" s="206">
        <v>1.48</v>
      </c>
      <c r="AB18" s="206">
        <v>0</v>
      </c>
      <c r="AC18" s="206">
        <v>20.03</v>
      </c>
      <c r="AD18" s="206">
        <v>0</v>
      </c>
      <c r="AE18" s="206">
        <v>0</v>
      </c>
      <c r="AF18" s="206">
        <v>0</v>
      </c>
      <c r="AG18" s="206">
        <v>0</v>
      </c>
      <c r="AH18" s="206">
        <v>59.41</v>
      </c>
      <c r="AI18" s="206">
        <v>0</v>
      </c>
      <c r="AJ18" s="206">
        <v>0</v>
      </c>
      <c r="AK18" s="206">
        <v>15.59</v>
      </c>
      <c r="AL18" s="206">
        <v>0</v>
      </c>
      <c r="AM18" s="206">
        <v>0</v>
      </c>
      <c r="AN18" s="206">
        <v>0</v>
      </c>
      <c r="AO18" s="206">
        <v>199.23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10.73</v>
      </c>
      <c r="H19" s="206">
        <v>0</v>
      </c>
      <c r="I19" s="206">
        <v>35.950000000000003</v>
      </c>
      <c r="J19" s="206">
        <v>0.72</v>
      </c>
      <c r="K19" s="206">
        <v>50.46</v>
      </c>
      <c r="L19" s="206">
        <v>6.28</v>
      </c>
      <c r="M19" s="206">
        <v>1.2</v>
      </c>
      <c r="N19" s="206">
        <v>1.94</v>
      </c>
      <c r="O19" s="206">
        <v>2.75</v>
      </c>
      <c r="P19" s="206">
        <v>0.85</v>
      </c>
      <c r="Q19" s="206">
        <v>9.59</v>
      </c>
      <c r="R19" s="206">
        <v>5.46</v>
      </c>
      <c r="S19" s="206">
        <v>6.77</v>
      </c>
      <c r="T19" s="206">
        <v>1.41</v>
      </c>
      <c r="U19" s="206">
        <v>1.94</v>
      </c>
      <c r="V19" s="206">
        <v>7.17</v>
      </c>
      <c r="W19" s="206">
        <v>0.76</v>
      </c>
      <c r="X19" s="206">
        <v>2.42</v>
      </c>
      <c r="Y19" s="206">
        <v>0</v>
      </c>
      <c r="Z19" s="206">
        <v>4.57</v>
      </c>
      <c r="AA19" s="206">
        <v>1.48</v>
      </c>
      <c r="AB19" s="206">
        <v>0</v>
      </c>
      <c r="AC19" s="206">
        <v>20.03</v>
      </c>
      <c r="AD19" s="206">
        <v>0</v>
      </c>
      <c r="AE19" s="206">
        <v>0</v>
      </c>
      <c r="AF19" s="206">
        <v>0</v>
      </c>
      <c r="AG19" s="206">
        <v>0</v>
      </c>
      <c r="AH19" s="206">
        <v>59.41</v>
      </c>
      <c r="AI19" s="206">
        <v>0</v>
      </c>
      <c r="AJ19" s="206">
        <v>0</v>
      </c>
      <c r="AK19" s="206">
        <v>15.59</v>
      </c>
      <c r="AL19" s="206">
        <v>0</v>
      </c>
      <c r="AM19" s="206">
        <v>0</v>
      </c>
      <c r="AN19" s="206">
        <v>0</v>
      </c>
      <c r="AO19" s="206">
        <v>199.23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10.73</v>
      </c>
      <c r="H20" s="206">
        <v>0</v>
      </c>
      <c r="I20" s="206">
        <v>35.950000000000003</v>
      </c>
      <c r="J20" s="206">
        <v>0.72</v>
      </c>
      <c r="K20" s="206">
        <v>50.46</v>
      </c>
      <c r="L20" s="206">
        <v>6.28</v>
      </c>
      <c r="M20" s="206">
        <v>1.2</v>
      </c>
      <c r="N20" s="206">
        <v>1.94</v>
      </c>
      <c r="O20" s="206">
        <v>2.75</v>
      </c>
      <c r="P20" s="206">
        <v>0.85</v>
      </c>
      <c r="Q20" s="206">
        <v>9.59</v>
      </c>
      <c r="R20" s="206">
        <v>5.46</v>
      </c>
      <c r="S20" s="206">
        <v>6.77</v>
      </c>
      <c r="T20" s="206">
        <v>1.41</v>
      </c>
      <c r="U20" s="206">
        <v>1.94</v>
      </c>
      <c r="V20" s="206">
        <v>7.17</v>
      </c>
      <c r="W20" s="206">
        <v>0.76</v>
      </c>
      <c r="X20" s="206">
        <v>2.42</v>
      </c>
      <c r="Y20" s="206">
        <v>0</v>
      </c>
      <c r="Z20" s="206">
        <v>4.57</v>
      </c>
      <c r="AA20" s="206">
        <v>1.48</v>
      </c>
      <c r="AB20" s="206">
        <v>0</v>
      </c>
      <c r="AC20" s="206">
        <v>20.03</v>
      </c>
      <c r="AD20" s="206">
        <v>0</v>
      </c>
      <c r="AE20" s="206">
        <v>0</v>
      </c>
      <c r="AF20" s="206">
        <v>0</v>
      </c>
      <c r="AG20" s="206">
        <v>0</v>
      </c>
      <c r="AH20" s="206">
        <v>59.41</v>
      </c>
      <c r="AI20" s="206">
        <v>0</v>
      </c>
      <c r="AJ20" s="206">
        <v>0</v>
      </c>
      <c r="AK20" s="206">
        <v>15.59</v>
      </c>
      <c r="AL20" s="206">
        <v>0</v>
      </c>
      <c r="AM20" s="206">
        <v>0</v>
      </c>
      <c r="AN20" s="206">
        <v>0</v>
      </c>
      <c r="AO20" s="206">
        <v>199.23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10.73</v>
      </c>
      <c r="H21" s="206">
        <v>0</v>
      </c>
      <c r="I21" s="206">
        <v>35.950000000000003</v>
      </c>
      <c r="J21" s="206">
        <v>0.72</v>
      </c>
      <c r="K21" s="206">
        <v>50.46</v>
      </c>
      <c r="L21" s="206">
        <v>6.28</v>
      </c>
      <c r="M21" s="206">
        <v>1.2</v>
      </c>
      <c r="N21" s="206">
        <v>1.94</v>
      </c>
      <c r="O21" s="206">
        <v>2.75</v>
      </c>
      <c r="P21" s="206">
        <v>0.85</v>
      </c>
      <c r="Q21" s="206">
        <v>9.59</v>
      </c>
      <c r="R21" s="206">
        <v>5.46</v>
      </c>
      <c r="S21" s="206">
        <v>6.77</v>
      </c>
      <c r="T21" s="206">
        <v>1.41</v>
      </c>
      <c r="U21" s="206">
        <v>1.94</v>
      </c>
      <c r="V21" s="206">
        <v>7.17</v>
      </c>
      <c r="W21" s="206">
        <v>0.76</v>
      </c>
      <c r="X21" s="206">
        <v>2.42</v>
      </c>
      <c r="Y21" s="206">
        <v>0</v>
      </c>
      <c r="Z21" s="206">
        <v>4.57</v>
      </c>
      <c r="AA21" s="206">
        <v>1.48</v>
      </c>
      <c r="AB21" s="206">
        <v>0</v>
      </c>
      <c r="AC21" s="206">
        <v>20.03</v>
      </c>
      <c r="AD21" s="206">
        <v>0</v>
      </c>
      <c r="AE21" s="206">
        <v>0</v>
      </c>
      <c r="AF21" s="206">
        <v>0</v>
      </c>
      <c r="AG21" s="206">
        <v>0</v>
      </c>
      <c r="AH21" s="206">
        <v>59.41</v>
      </c>
      <c r="AI21" s="206">
        <v>0</v>
      </c>
      <c r="AJ21" s="206">
        <v>0</v>
      </c>
      <c r="AK21" s="206">
        <v>15.59</v>
      </c>
      <c r="AL21" s="206">
        <v>0</v>
      </c>
      <c r="AM21" s="206">
        <v>0</v>
      </c>
      <c r="AN21" s="206">
        <v>0</v>
      </c>
      <c r="AO21" s="206">
        <v>199.23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10.73</v>
      </c>
      <c r="H22" s="206">
        <v>0</v>
      </c>
      <c r="I22" s="206">
        <v>35.950000000000003</v>
      </c>
      <c r="J22" s="206">
        <v>0.72</v>
      </c>
      <c r="K22" s="206">
        <v>50.46</v>
      </c>
      <c r="L22" s="206">
        <v>6.28</v>
      </c>
      <c r="M22" s="206">
        <v>1.2</v>
      </c>
      <c r="N22" s="206">
        <v>1.94</v>
      </c>
      <c r="O22" s="206">
        <v>2.75</v>
      </c>
      <c r="P22" s="206">
        <v>0.85</v>
      </c>
      <c r="Q22" s="206">
        <v>9.59</v>
      </c>
      <c r="R22" s="206">
        <v>5.46</v>
      </c>
      <c r="S22" s="206">
        <v>6.77</v>
      </c>
      <c r="T22" s="206">
        <v>1.41</v>
      </c>
      <c r="U22" s="206">
        <v>1.94</v>
      </c>
      <c r="V22" s="206">
        <v>7.17</v>
      </c>
      <c r="W22" s="206">
        <v>0.76</v>
      </c>
      <c r="X22" s="206">
        <v>2.42</v>
      </c>
      <c r="Y22" s="206">
        <v>0</v>
      </c>
      <c r="Z22" s="206">
        <v>4.57</v>
      </c>
      <c r="AA22" s="206">
        <v>1.48</v>
      </c>
      <c r="AB22" s="206">
        <v>0</v>
      </c>
      <c r="AC22" s="206">
        <v>20.03</v>
      </c>
      <c r="AD22" s="206">
        <v>0</v>
      </c>
      <c r="AE22" s="206">
        <v>0</v>
      </c>
      <c r="AF22" s="206">
        <v>0</v>
      </c>
      <c r="AG22" s="206">
        <v>0</v>
      </c>
      <c r="AH22" s="206">
        <v>59.41</v>
      </c>
      <c r="AI22" s="206">
        <v>0</v>
      </c>
      <c r="AJ22" s="206">
        <v>0</v>
      </c>
      <c r="AK22" s="206">
        <v>15.59</v>
      </c>
      <c r="AL22" s="206">
        <v>0</v>
      </c>
      <c r="AM22" s="206">
        <v>0</v>
      </c>
      <c r="AN22" s="206">
        <v>0</v>
      </c>
      <c r="AO22" s="206">
        <v>199.23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10.73</v>
      </c>
      <c r="H23" s="206">
        <v>0</v>
      </c>
      <c r="I23" s="206">
        <v>35.950000000000003</v>
      </c>
      <c r="J23" s="206">
        <v>0.72</v>
      </c>
      <c r="K23" s="206">
        <v>50.47</v>
      </c>
      <c r="L23" s="206">
        <v>6.28</v>
      </c>
      <c r="M23" s="206">
        <v>1.2</v>
      </c>
      <c r="N23" s="206">
        <v>1.94</v>
      </c>
      <c r="O23" s="206">
        <v>2.75</v>
      </c>
      <c r="P23" s="206">
        <v>0.08</v>
      </c>
      <c r="Q23" s="206">
        <v>9.59</v>
      </c>
      <c r="R23" s="206">
        <v>5.46</v>
      </c>
      <c r="S23" s="206">
        <v>6.77</v>
      </c>
      <c r="T23" s="206">
        <v>1.41</v>
      </c>
      <c r="U23" s="206">
        <v>1.94</v>
      </c>
      <c r="V23" s="206">
        <v>7.17</v>
      </c>
      <c r="W23" s="206">
        <v>0.76</v>
      </c>
      <c r="X23" s="206">
        <v>2.42</v>
      </c>
      <c r="Y23" s="206">
        <v>0</v>
      </c>
      <c r="Z23" s="206">
        <v>4.57</v>
      </c>
      <c r="AA23" s="206">
        <v>1.48</v>
      </c>
      <c r="AB23" s="206">
        <v>0</v>
      </c>
      <c r="AC23" s="206">
        <v>20.03</v>
      </c>
      <c r="AD23" s="206">
        <v>0</v>
      </c>
      <c r="AE23" s="206">
        <v>0</v>
      </c>
      <c r="AF23" s="206">
        <v>0</v>
      </c>
      <c r="AG23" s="206">
        <v>0</v>
      </c>
      <c r="AH23" s="206">
        <v>59.41</v>
      </c>
      <c r="AI23" s="206">
        <v>0</v>
      </c>
      <c r="AJ23" s="206">
        <v>0</v>
      </c>
      <c r="AK23" s="206">
        <v>15.59</v>
      </c>
      <c r="AL23" s="206">
        <v>0</v>
      </c>
      <c r="AM23" s="206">
        <v>0</v>
      </c>
      <c r="AN23" s="206">
        <v>0</v>
      </c>
      <c r="AO23" s="206">
        <v>199.23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10.73</v>
      </c>
      <c r="H24" s="206">
        <v>0</v>
      </c>
      <c r="I24" s="206">
        <v>35.950000000000003</v>
      </c>
      <c r="J24" s="206">
        <v>0.72</v>
      </c>
      <c r="K24" s="206">
        <v>50.47</v>
      </c>
      <c r="L24" s="206">
        <v>6.28</v>
      </c>
      <c r="M24" s="206">
        <v>1.2</v>
      </c>
      <c r="N24" s="206">
        <v>1.94</v>
      </c>
      <c r="O24" s="206">
        <v>2.75</v>
      </c>
      <c r="P24" s="206">
        <v>0.08</v>
      </c>
      <c r="Q24" s="206">
        <v>9.59</v>
      </c>
      <c r="R24" s="206">
        <v>5.46</v>
      </c>
      <c r="S24" s="206">
        <v>6.77</v>
      </c>
      <c r="T24" s="206">
        <v>1.41</v>
      </c>
      <c r="U24" s="206">
        <v>1.94</v>
      </c>
      <c r="V24" s="206">
        <v>7.17</v>
      </c>
      <c r="W24" s="206">
        <v>0.76</v>
      </c>
      <c r="X24" s="206">
        <v>2.42</v>
      </c>
      <c r="Y24" s="206">
        <v>0</v>
      </c>
      <c r="Z24" s="206">
        <v>4.57</v>
      </c>
      <c r="AA24" s="206">
        <v>1.48</v>
      </c>
      <c r="AB24" s="206">
        <v>0</v>
      </c>
      <c r="AC24" s="206">
        <v>20.03</v>
      </c>
      <c r="AD24" s="206">
        <v>0</v>
      </c>
      <c r="AE24" s="206">
        <v>0</v>
      </c>
      <c r="AF24" s="206">
        <v>0</v>
      </c>
      <c r="AG24" s="206">
        <v>0</v>
      </c>
      <c r="AH24" s="206">
        <v>59.41</v>
      </c>
      <c r="AI24" s="206">
        <v>0</v>
      </c>
      <c r="AJ24" s="206">
        <v>0</v>
      </c>
      <c r="AK24" s="206">
        <v>15.59</v>
      </c>
      <c r="AL24" s="206">
        <v>0</v>
      </c>
      <c r="AM24" s="206">
        <v>0</v>
      </c>
      <c r="AN24" s="206">
        <v>0</v>
      </c>
      <c r="AO24" s="206">
        <v>199.23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10.73</v>
      </c>
      <c r="H25" s="206">
        <v>0</v>
      </c>
      <c r="I25" s="206">
        <v>35.950000000000003</v>
      </c>
      <c r="J25" s="206">
        <v>0.72</v>
      </c>
      <c r="K25" s="206">
        <v>9.58</v>
      </c>
      <c r="L25" s="206">
        <v>6.28</v>
      </c>
      <c r="M25" s="206">
        <v>1.2</v>
      </c>
      <c r="N25" s="206">
        <v>1.94</v>
      </c>
      <c r="O25" s="206">
        <v>2.75</v>
      </c>
      <c r="P25" s="206">
        <v>0.08</v>
      </c>
      <c r="Q25" s="206">
        <v>9.59</v>
      </c>
      <c r="R25" s="206">
        <v>5.46</v>
      </c>
      <c r="S25" s="206">
        <v>6.77</v>
      </c>
      <c r="T25" s="206">
        <v>1.41</v>
      </c>
      <c r="U25" s="206">
        <v>1.94</v>
      </c>
      <c r="V25" s="206">
        <v>1.04</v>
      </c>
      <c r="W25" s="206">
        <v>0.76</v>
      </c>
      <c r="X25" s="206">
        <v>2.42</v>
      </c>
      <c r="Y25" s="206">
        <v>0</v>
      </c>
      <c r="Z25" s="206">
        <v>4.57</v>
      </c>
      <c r="AA25" s="206">
        <v>1.48</v>
      </c>
      <c r="AB25" s="206">
        <v>0</v>
      </c>
      <c r="AC25" s="206">
        <v>20.03</v>
      </c>
      <c r="AD25" s="206">
        <v>0</v>
      </c>
      <c r="AE25" s="206">
        <v>0</v>
      </c>
      <c r="AF25" s="206">
        <v>0</v>
      </c>
      <c r="AG25" s="206">
        <v>0</v>
      </c>
      <c r="AH25" s="206">
        <v>59.41</v>
      </c>
      <c r="AI25" s="206">
        <v>0</v>
      </c>
      <c r="AJ25" s="206">
        <v>0</v>
      </c>
      <c r="AK25" s="206">
        <v>20.03</v>
      </c>
      <c r="AL25" s="206">
        <v>0</v>
      </c>
      <c r="AM25" s="206">
        <v>0</v>
      </c>
      <c r="AN25" s="206">
        <v>0</v>
      </c>
      <c r="AO25" s="206">
        <v>199.23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10.73</v>
      </c>
      <c r="H26" s="206">
        <v>0</v>
      </c>
      <c r="I26" s="206">
        <v>35.950000000000003</v>
      </c>
      <c r="J26" s="206">
        <v>0.72</v>
      </c>
      <c r="K26" s="206">
        <v>9.58</v>
      </c>
      <c r="L26" s="206">
        <v>6.28</v>
      </c>
      <c r="M26" s="206">
        <v>1.2</v>
      </c>
      <c r="N26" s="206">
        <v>1.94</v>
      </c>
      <c r="O26" s="206">
        <v>2.75</v>
      </c>
      <c r="P26" s="206">
        <v>0.08</v>
      </c>
      <c r="Q26" s="206">
        <v>9.59</v>
      </c>
      <c r="R26" s="206">
        <v>5.46</v>
      </c>
      <c r="S26" s="206">
        <v>6.77</v>
      </c>
      <c r="T26" s="206">
        <v>1.41</v>
      </c>
      <c r="U26" s="206">
        <v>1.94</v>
      </c>
      <c r="V26" s="206">
        <v>0.34</v>
      </c>
      <c r="W26" s="206">
        <v>0.76</v>
      </c>
      <c r="X26" s="206">
        <v>2.42</v>
      </c>
      <c r="Y26" s="206">
        <v>0</v>
      </c>
      <c r="Z26" s="206">
        <v>4.57</v>
      </c>
      <c r="AA26" s="206">
        <v>1.48</v>
      </c>
      <c r="AB26" s="206">
        <v>0</v>
      </c>
      <c r="AC26" s="206">
        <v>20.03</v>
      </c>
      <c r="AD26" s="206">
        <v>0</v>
      </c>
      <c r="AE26" s="206">
        <v>0</v>
      </c>
      <c r="AF26" s="206">
        <v>0</v>
      </c>
      <c r="AG26" s="206">
        <v>0</v>
      </c>
      <c r="AH26" s="206">
        <v>59.41</v>
      </c>
      <c r="AI26" s="206">
        <v>0</v>
      </c>
      <c r="AJ26" s="206">
        <v>0</v>
      </c>
      <c r="AK26" s="206">
        <v>20.03</v>
      </c>
      <c r="AL26" s="206">
        <v>0</v>
      </c>
      <c r="AM26" s="206">
        <v>0</v>
      </c>
      <c r="AN26" s="206">
        <v>0</v>
      </c>
      <c r="AO26" s="206">
        <v>199.23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3.23</v>
      </c>
      <c r="E27" s="206">
        <v>0</v>
      </c>
      <c r="F27" s="206">
        <v>0</v>
      </c>
      <c r="G27" s="206">
        <v>10.73</v>
      </c>
      <c r="H27" s="206">
        <v>0</v>
      </c>
      <c r="I27" s="206">
        <v>35.950000000000003</v>
      </c>
      <c r="J27" s="206">
        <v>0.72</v>
      </c>
      <c r="K27" s="206">
        <v>9.58</v>
      </c>
      <c r="L27" s="206">
        <v>6.28</v>
      </c>
      <c r="M27" s="206">
        <v>1.2</v>
      </c>
      <c r="N27" s="206">
        <v>1.94</v>
      </c>
      <c r="O27" s="206">
        <v>2.75</v>
      </c>
      <c r="P27" s="206">
        <v>0.08</v>
      </c>
      <c r="Q27" s="206">
        <v>9.59</v>
      </c>
      <c r="R27" s="206">
        <v>0.35</v>
      </c>
      <c r="S27" s="206">
        <v>0.43</v>
      </c>
      <c r="T27" s="206">
        <v>1.41</v>
      </c>
      <c r="U27" s="206">
        <v>1.94</v>
      </c>
      <c r="V27" s="206">
        <v>0.62</v>
      </c>
      <c r="W27" s="206">
        <v>0.76</v>
      </c>
      <c r="X27" s="206">
        <v>2.42</v>
      </c>
      <c r="Y27" s="206">
        <v>0</v>
      </c>
      <c r="Z27" s="206">
        <v>4.57</v>
      </c>
      <c r="AA27" s="206">
        <v>1.48</v>
      </c>
      <c r="AB27" s="206">
        <v>0</v>
      </c>
      <c r="AC27" s="206">
        <v>20.03</v>
      </c>
      <c r="AD27" s="206">
        <v>0</v>
      </c>
      <c r="AE27" s="206">
        <v>0</v>
      </c>
      <c r="AF27" s="206">
        <v>0</v>
      </c>
      <c r="AG27" s="206">
        <v>0</v>
      </c>
      <c r="AH27" s="206">
        <v>59.41</v>
      </c>
      <c r="AI27" s="206">
        <v>0</v>
      </c>
      <c r="AJ27" s="206">
        <v>0</v>
      </c>
      <c r="AK27" s="206">
        <v>23.63</v>
      </c>
      <c r="AL27" s="206">
        <v>0</v>
      </c>
      <c r="AM27" s="206">
        <v>0</v>
      </c>
      <c r="AN27" s="206">
        <v>0</v>
      </c>
      <c r="AO27" s="206">
        <v>199.23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3.23</v>
      </c>
      <c r="E28" s="206">
        <v>0</v>
      </c>
      <c r="F28" s="206">
        <v>0</v>
      </c>
      <c r="G28" s="206">
        <v>10.73</v>
      </c>
      <c r="H28" s="206">
        <v>0</v>
      </c>
      <c r="I28" s="206">
        <v>35.950000000000003</v>
      </c>
      <c r="J28" s="206">
        <v>0.72</v>
      </c>
      <c r="K28" s="206">
        <v>9.58</v>
      </c>
      <c r="L28" s="206">
        <v>6.28</v>
      </c>
      <c r="M28" s="206">
        <v>1.2</v>
      </c>
      <c r="N28" s="206">
        <v>1.94</v>
      </c>
      <c r="O28" s="206">
        <v>2.75</v>
      </c>
      <c r="P28" s="206">
        <v>0.08</v>
      </c>
      <c r="Q28" s="206">
        <v>9.59</v>
      </c>
      <c r="R28" s="206">
        <v>0.35</v>
      </c>
      <c r="S28" s="206">
        <v>0.43</v>
      </c>
      <c r="T28" s="206">
        <v>1.41</v>
      </c>
      <c r="U28" s="206">
        <v>1.94</v>
      </c>
      <c r="V28" s="206">
        <v>0.62</v>
      </c>
      <c r="W28" s="206">
        <v>0.76</v>
      </c>
      <c r="X28" s="206">
        <v>2.42</v>
      </c>
      <c r="Y28" s="206">
        <v>0</v>
      </c>
      <c r="Z28" s="206">
        <v>4.57</v>
      </c>
      <c r="AA28" s="206">
        <v>1.48</v>
      </c>
      <c r="AB28" s="206">
        <v>0</v>
      </c>
      <c r="AC28" s="206">
        <v>20.03</v>
      </c>
      <c r="AD28" s="206">
        <v>0</v>
      </c>
      <c r="AE28" s="206">
        <v>0</v>
      </c>
      <c r="AF28" s="206">
        <v>0</v>
      </c>
      <c r="AG28" s="206">
        <v>0</v>
      </c>
      <c r="AH28" s="206">
        <v>59.41</v>
      </c>
      <c r="AI28" s="206">
        <v>0</v>
      </c>
      <c r="AJ28" s="206">
        <v>0</v>
      </c>
      <c r="AK28" s="206">
        <v>23.63</v>
      </c>
      <c r="AL28" s="206">
        <v>0</v>
      </c>
      <c r="AM28" s="206">
        <v>0</v>
      </c>
      <c r="AN28" s="206">
        <v>0</v>
      </c>
      <c r="AO28" s="206">
        <v>199.23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3.23</v>
      </c>
      <c r="E29" s="206">
        <v>0</v>
      </c>
      <c r="F29" s="206">
        <v>0</v>
      </c>
      <c r="G29" s="206">
        <v>10.73</v>
      </c>
      <c r="H29" s="206">
        <v>0</v>
      </c>
      <c r="I29" s="206">
        <v>35.950000000000003</v>
      </c>
      <c r="J29" s="206">
        <v>0.72</v>
      </c>
      <c r="K29" s="206">
        <v>9.58</v>
      </c>
      <c r="L29" s="206">
        <v>6.28</v>
      </c>
      <c r="M29" s="206">
        <v>1.2</v>
      </c>
      <c r="N29" s="206">
        <v>1.94</v>
      </c>
      <c r="O29" s="206">
        <v>2.75</v>
      </c>
      <c r="P29" s="206">
        <v>1.71</v>
      </c>
      <c r="Q29" s="206">
        <v>9.59</v>
      </c>
      <c r="R29" s="206">
        <v>0.35</v>
      </c>
      <c r="S29" s="206">
        <v>0.43</v>
      </c>
      <c r="T29" s="206">
        <v>1.41</v>
      </c>
      <c r="U29" s="206">
        <v>1.94</v>
      </c>
      <c r="V29" s="206">
        <v>0.63</v>
      </c>
      <c r="W29" s="206">
        <v>0.76</v>
      </c>
      <c r="X29" s="206">
        <v>2.42</v>
      </c>
      <c r="Y29" s="206">
        <v>0</v>
      </c>
      <c r="Z29" s="206">
        <v>4.57</v>
      </c>
      <c r="AA29" s="206">
        <v>1.48</v>
      </c>
      <c r="AB29" s="206">
        <v>0</v>
      </c>
      <c r="AC29" s="206">
        <v>20.03</v>
      </c>
      <c r="AD29" s="206">
        <v>0</v>
      </c>
      <c r="AE29" s="206">
        <v>0</v>
      </c>
      <c r="AF29" s="206">
        <v>0</v>
      </c>
      <c r="AG29" s="206">
        <v>0</v>
      </c>
      <c r="AH29" s="206">
        <v>59.41</v>
      </c>
      <c r="AI29" s="206">
        <v>0</v>
      </c>
      <c r="AJ29" s="206">
        <v>0</v>
      </c>
      <c r="AK29" s="206">
        <v>23.63</v>
      </c>
      <c r="AL29" s="206">
        <v>0</v>
      </c>
      <c r="AM29" s="206">
        <v>0</v>
      </c>
      <c r="AN29" s="206">
        <v>0</v>
      </c>
      <c r="AO29" s="206">
        <v>199.23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3.23</v>
      </c>
      <c r="E30" s="206">
        <v>0</v>
      </c>
      <c r="F30" s="206">
        <v>0</v>
      </c>
      <c r="G30" s="206">
        <v>10.73</v>
      </c>
      <c r="H30" s="206">
        <v>0</v>
      </c>
      <c r="I30" s="206">
        <v>35.950000000000003</v>
      </c>
      <c r="J30" s="206">
        <v>0.72</v>
      </c>
      <c r="K30" s="206">
        <v>9.58</v>
      </c>
      <c r="L30" s="206">
        <v>6.28</v>
      </c>
      <c r="M30" s="206">
        <v>1.2</v>
      </c>
      <c r="N30" s="206">
        <v>1.94</v>
      </c>
      <c r="O30" s="206">
        <v>2.75</v>
      </c>
      <c r="P30" s="206">
        <v>1.71</v>
      </c>
      <c r="Q30" s="206">
        <v>9.59</v>
      </c>
      <c r="R30" s="206">
        <v>0.35</v>
      </c>
      <c r="S30" s="206">
        <v>0.43</v>
      </c>
      <c r="T30" s="206">
        <v>1.41</v>
      </c>
      <c r="U30" s="206">
        <v>1.94</v>
      </c>
      <c r="V30" s="206">
        <v>0.63</v>
      </c>
      <c r="W30" s="206">
        <v>0.76</v>
      </c>
      <c r="X30" s="206">
        <v>2.42</v>
      </c>
      <c r="Y30" s="206">
        <v>0</v>
      </c>
      <c r="Z30" s="206">
        <v>4.57</v>
      </c>
      <c r="AA30" s="206">
        <v>1.48</v>
      </c>
      <c r="AB30" s="206">
        <v>0</v>
      </c>
      <c r="AC30" s="206">
        <v>20.03</v>
      </c>
      <c r="AD30" s="206">
        <v>0</v>
      </c>
      <c r="AE30" s="206">
        <v>0</v>
      </c>
      <c r="AF30" s="206">
        <v>0</v>
      </c>
      <c r="AG30" s="206">
        <v>0</v>
      </c>
      <c r="AH30" s="206">
        <v>59.41</v>
      </c>
      <c r="AI30" s="206">
        <v>0</v>
      </c>
      <c r="AJ30" s="206">
        <v>0</v>
      </c>
      <c r="AK30" s="206">
        <v>23.63</v>
      </c>
      <c r="AL30" s="206">
        <v>0</v>
      </c>
      <c r="AM30" s="206">
        <v>0</v>
      </c>
      <c r="AN30" s="206">
        <v>0</v>
      </c>
      <c r="AO30" s="206">
        <v>199.23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3.23</v>
      </c>
      <c r="E31" s="206">
        <v>0</v>
      </c>
      <c r="F31" s="206">
        <v>0</v>
      </c>
      <c r="G31" s="206">
        <v>10.73</v>
      </c>
      <c r="H31" s="206">
        <v>0</v>
      </c>
      <c r="I31" s="206">
        <v>35.950000000000003</v>
      </c>
      <c r="J31" s="206">
        <v>0.72</v>
      </c>
      <c r="K31" s="206">
        <v>9.58</v>
      </c>
      <c r="L31" s="206">
        <v>6.28</v>
      </c>
      <c r="M31" s="206">
        <v>1.2</v>
      </c>
      <c r="N31" s="206">
        <v>1.94</v>
      </c>
      <c r="O31" s="206">
        <v>2.75</v>
      </c>
      <c r="P31" s="206">
        <v>1.71</v>
      </c>
      <c r="Q31" s="206">
        <v>9.59</v>
      </c>
      <c r="R31" s="206">
        <v>0.35</v>
      </c>
      <c r="S31" s="206">
        <v>0.43</v>
      </c>
      <c r="T31" s="206">
        <v>1.41</v>
      </c>
      <c r="U31" s="206">
        <v>1.94</v>
      </c>
      <c r="V31" s="206">
        <v>0.56999999999999995</v>
      </c>
      <c r="W31" s="206">
        <v>0.76</v>
      </c>
      <c r="X31" s="206">
        <v>2.42</v>
      </c>
      <c r="Y31" s="206">
        <v>0</v>
      </c>
      <c r="Z31" s="206">
        <v>4.57</v>
      </c>
      <c r="AA31" s="206">
        <v>1.48</v>
      </c>
      <c r="AB31" s="206">
        <v>0</v>
      </c>
      <c r="AC31" s="206">
        <v>20.67</v>
      </c>
      <c r="AD31" s="206">
        <v>0</v>
      </c>
      <c r="AE31" s="206">
        <v>0</v>
      </c>
      <c r="AF31" s="206">
        <v>0</v>
      </c>
      <c r="AG31" s="206">
        <v>0</v>
      </c>
      <c r="AH31" s="206">
        <v>59.41</v>
      </c>
      <c r="AI31" s="206">
        <v>0</v>
      </c>
      <c r="AJ31" s="206">
        <v>0</v>
      </c>
      <c r="AK31" s="206">
        <v>23.63</v>
      </c>
      <c r="AL31" s="206">
        <v>0</v>
      </c>
      <c r="AM31" s="206">
        <v>0</v>
      </c>
      <c r="AN31" s="206">
        <v>0</v>
      </c>
      <c r="AO31" s="206">
        <v>199.23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3.23</v>
      </c>
      <c r="E32" s="206">
        <v>0</v>
      </c>
      <c r="F32" s="206">
        <v>0</v>
      </c>
      <c r="G32" s="206">
        <v>10.73</v>
      </c>
      <c r="H32" s="206">
        <v>0</v>
      </c>
      <c r="I32" s="206">
        <v>35.950000000000003</v>
      </c>
      <c r="J32" s="206">
        <v>0.72</v>
      </c>
      <c r="K32" s="206">
        <v>9.58</v>
      </c>
      <c r="L32" s="206">
        <v>6.28</v>
      </c>
      <c r="M32" s="206">
        <v>1.2</v>
      </c>
      <c r="N32" s="206">
        <v>1.94</v>
      </c>
      <c r="O32" s="206">
        <v>2.75</v>
      </c>
      <c r="P32" s="206">
        <v>1.71</v>
      </c>
      <c r="Q32" s="206">
        <v>9.59</v>
      </c>
      <c r="R32" s="206">
        <v>0.35</v>
      </c>
      <c r="S32" s="206">
        <v>0.43</v>
      </c>
      <c r="T32" s="206">
        <v>1.41</v>
      </c>
      <c r="U32" s="206">
        <v>1.94</v>
      </c>
      <c r="V32" s="206">
        <v>0.56999999999999995</v>
      </c>
      <c r="W32" s="206">
        <v>0.76</v>
      </c>
      <c r="X32" s="206">
        <v>2.42</v>
      </c>
      <c r="Y32" s="206">
        <v>0</v>
      </c>
      <c r="Z32" s="206">
        <v>4.57</v>
      </c>
      <c r="AA32" s="206">
        <v>1.48</v>
      </c>
      <c r="AB32" s="206">
        <v>0</v>
      </c>
      <c r="AC32" s="206">
        <v>20.67</v>
      </c>
      <c r="AD32" s="206">
        <v>0</v>
      </c>
      <c r="AE32" s="206">
        <v>0</v>
      </c>
      <c r="AF32" s="206">
        <v>0</v>
      </c>
      <c r="AG32" s="206">
        <v>0</v>
      </c>
      <c r="AH32" s="206">
        <v>59.41</v>
      </c>
      <c r="AI32" s="206">
        <v>0</v>
      </c>
      <c r="AJ32" s="206">
        <v>0</v>
      </c>
      <c r="AK32" s="206">
        <v>23.63</v>
      </c>
      <c r="AL32" s="206">
        <v>0</v>
      </c>
      <c r="AM32" s="206">
        <v>0</v>
      </c>
      <c r="AN32" s="206">
        <v>0</v>
      </c>
      <c r="AO32" s="206">
        <v>199.23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3.23</v>
      </c>
      <c r="E33" s="206">
        <v>0</v>
      </c>
      <c r="F33" s="206">
        <v>0</v>
      </c>
      <c r="G33" s="206">
        <v>10.73</v>
      </c>
      <c r="H33" s="206">
        <v>0</v>
      </c>
      <c r="I33" s="206">
        <v>35.950000000000003</v>
      </c>
      <c r="J33" s="206">
        <v>0.72</v>
      </c>
      <c r="K33" s="206">
        <v>9.58</v>
      </c>
      <c r="L33" s="206">
        <v>6.28</v>
      </c>
      <c r="M33" s="206">
        <v>1.2</v>
      </c>
      <c r="N33" s="206">
        <v>1.94</v>
      </c>
      <c r="O33" s="206">
        <v>2.75</v>
      </c>
      <c r="P33" s="206">
        <v>1.71</v>
      </c>
      <c r="Q33" s="206">
        <v>9.59</v>
      </c>
      <c r="R33" s="206">
        <v>0.35</v>
      </c>
      <c r="S33" s="206">
        <v>0.43</v>
      </c>
      <c r="T33" s="206">
        <v>1.41</v>
      </c>
      <c r="U33" s="206">
        <v>1.94</v>
      </c>
      <c r="V33" s="206">
        <v>0.34</v>
      </c>
      <c r="W33" s="206">
        <v>0.76</v>
      </c>
      <c r="X33" s="206">
        <v>2.42</v>
      </c>
      <c r="Y33" s="206">
        <v>0</v>
      </c>
      <c r="Z33" s="206">
        <v>4.57</v>
      </c>
      <c r="AA33" s="206">
        <v>1.48</v>
      </c>
      <c r="AB33" s="206">
        <v>0</v>
      </c>
      <c r="AC33" s="206">
        <v>28.85</v>
      </c>
      <c r="AD33" s="206">
        <v>0</v>
      </c>
      <c r="AE33" s="206">
        <v>0</v>
      </c>
      <c r="AF33" s="206">
        <v>0</v>
      </c>
      <c r="AG33" s="206">
        <v>0</v>
      </c>
      <c r="AH33" s="206">
        <v>59.41</v>
      </c>
      <c r="AI33" s="206">
        <v>0</v>
      </c>
      <c r="AJ33" s="206">
        <v>0</v>
      </c>
      <c r="AK33" s="206">
        <v>23.63</v>
      </c>
      <c r="AL33" s="206">
        <v>0</v>
      </c>
      <c r="AM33" s="206">
        <v>0</v>
      </c>
      <c r="AN33" s="206">
        <v>0</v>
      </c>
      <c r="AO33" s="206">
        <v>199.23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3.23</v>
      </c>
      <c r="E34" s="206">
        <v>0</v>
      </c>
      <c r="F34" s="206">
        <v>0</v>
      </c>
      <c r="G34" s="206">
        <v>10.73</v>
      </c>
      <c r="H34" s="206">
        <v>0</v>
      </c>
      <c r="I34" s="206">
        <v>35.950000000000003</v>
      </c>
      <c r="J34" s="206">
        <v>0.72</v>
      </c>
      <c r="K34" s="206">
        <v>9.58</v>
      </c>
      <c r="L34" s="206">
        <v>6.28</v>
      </c>
      <c r="M34" s="206">
        <v>1.2</v>
      </c>
      <c r="N34" s="206">
        <v>1.94</v>
      </c>
      <c r="O34" s="206">
        <v>2.75</v>
      </c>
      <c r="P34" s="206">
        <v>1.71</v>
      </c>
      <c r="Q34" s="206">
        <v>9.59</v>
      </c>
      <c r="R34" s="206">
        <v>0.35</v>
      </c>
      <c r="S34" s="206">
        <v>0.43</v>
      </c>
      <c r="T34" s="206">
        <v>1.41</v>
      </c>
      <c r="U34" s="206">
        <v>1.94</v>
      </c>
      <c r="V34" s="206">
        <v>0.34</v>
      </c>
      <c r="W34" s="206">
        <v>0.76</v>
      </c>
      <c r="X34" s="206">
        <v>2.42</v>
      </c>
      <c r="Y34" s="206">
        <v>0</v>
      </c>
      <c r="Z34" s="206">
        <v>4.57</v>
      </c>
      <c r="AA34" s="206">
        <v>1.48</v>
      </c>
      <c r="AB34" s="206">
        <v>0</v>
      </c>
      <c r="AC34" s="206">
        <v>28.85</v>
      </c>
      <c r="AD34" s="206">
        <v>0</v>
      </c>
      <c r="AE34" s="206">
        <v>0</v>
      </c>
      <c r="AF34" s="206">
        <v>0</v>
      </c>
      <c r="AG34" s="206">
        <v>0</v>
      </c>
      <c r="AH34" s="206">
        <v>59.41</v>
      </c>
      <c r="AI34" s="206">
        <v>0</v>
      </c>
      <c r="AJ34" s="206">
        <v>0</v>
      </c>
      <c r="AK34" s="206">
        <v>23.63</v>
      </c>
      <c r="AL34" s="206">
        <v>0</v>
      </c>
      <c r="AM34" s="206">
        <v>0</v>
      </c>
      <c r="AN34" s="206">
        <v>0</v>
      </c>
      <c r="AO34" s="206">
        <v>199.23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3.23</v>
      </c>
      <c r="E35" s="206">
        <v>0</v>
      </c>
      <c r="F35" s="206">
        <v>0</v>
      </c>
      <c r="G35" s="206">
        <v>10.73</v>
      </c>
      <c r="H35" s="206">
        <v>0</v>
      </c>
      <c r="I35" s="206">
        <v>35.950000000000003</v>
      </c>
      <c r="J35" s="206">
        <v>0.72</v>
      </c>
      <c r="K35" s="206">
        <v>9.58</v>
      </c>
      <c r="L35" s="206">
        <v>6.28</v>
      </c>
      <c r="M35" s="206">
        <v>1.2</v>
      </c>
      <c r="N35" s="206">
        <v>1.94</v>
      </c>
      <c r="O35" s="206">
        <v>2.75</v>
      </c>
      <c r="P35" s="206">
        <v>1.71</v>
      </c>
      <c r="Q35" s="206">
        <v>9.59</v>
      </c>
      <c r="R35" s="206">
        <v>0.35</v>
      </c>
      <c r="S35" s="206">
        <v>0.43</v>
      </c>
      <c r="T35" s="206">
        <v>1.41</v>
      </c>
      <c r="U35" s="206">
        <v>1.94</v>
      </c>
      <c r="V35" s="206">
        <v>0.34</v>
      </c>
      <c r="W35" s="206">
        <v>0.76</v>
      </c>
      <c r="X35" s="206">
        <v>2.42</v>
      </c>
      <c r="Y35" s="206">
        <v>0</v>
      </c>
      <c r="Z35" s="206">
        <v>4.57</v>
      </c>
      <c r="AA35" s="206">
        <v>1.48</v>
      </c>
      <c r="AB35" s="206">
        <v>0</v>
      </c>
      <c r="AC35" s="206">
        <v>20.67</v>
      </c>
      <c r="AD35" s="206">
        <v>0</v>
      </c>
      <c r="AE35" s="206">
        <v>0</v>
      </c>
      <c r="AF35" s="206">
        <v>0</v>
      </c>
      <c r="AG35" s="206">
        <v>0</v>
      </c>
      <c r="AH35" s="206">
        <v>59.41</v>
      </c>
      <c r="AI35" s="206">
        <v>0</v>
      </c>
      <c r="AJ35" s="206">
        <v>0</v>
      </c>
      <c r="AK35" s="206">
        <v>23.63</v>
      </c>
      <c r="AL35" s="206">
        <v>0</v>
      </c>
      <c r="AM35" s="206">
        <v>0</v>
      </c>
      <c r="AN35" s="206">
        <v>0</v>
      </c>
      <c r="AO35" s="206">
        <v>199.23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3.23</v>
      </c>
      <c r="E36" s="206">
        <v>0</v>
      </c>
      <c r="F36" s="206">
        <v>0</v>
      </c>
      <c r="G36" s="206">
        <v>10.73</v>
      </c>
      <c r="H36" s="206">
        <v>0</v>
      </c>
      <c r="I36" s="206">
        <v>35.950000000000003</v>
      </c>
      <c r="J36" s="206">
        <v>0.72</v>
      </c>
      <c r="K36" s="206">
        <v>9.58</v>
      </c>
      <c r="L36" s="206">
        <v>6.28</v>
      </c>
      <c r="M36" s="206">
        <v>1.2</v>
      </c>
      <c r="N36" s="206">
        <v>1.94</v>
      </c>
      <c r="O36" s="206">
        <v>2.75</v>
      </c>
      <c r="P36" s="206">
        <v>1.71</v>
      </c>
      <c r="Q36" s="206">
        <v>9.59</v>
      </c>
      <c r="R36" s="206">
        <v>0.35</v>
      </c>
      <c r="S36" s="206">
        <v>0.43</v>
      </c>
      <c r="T36" s="206">
        <v>1.41</v>
      </c>
      <c r="U36" s="206">
        <v>1.94</v>
      </c>
      <c r="V36" s="206">
        <v>0.34</v>
      </c>
      <c r="W36" s="206">
        <v>0.76</v>
      </c>
      <c r="X36" s="206">
        <v>2.42</v>
      </c>
      <c r="Y36" s="206">
        <v>0</v>
      </c>
      <c r="Z36" s="206">
        <v>4.57</v>
      </c>
      <c r="AA36" s="206">
        <v>1.48</v>
      </c>
      <c r="AB36" s="206">
        <v>0</v>
      </c>
      <c r="AC36" s="206">
        <v>20.67</v>
      </c>
      <c r="AD36" s="206">
        <v>0</v>
      </c>
      <c r="AE36" s="206">
        <v>0</v>
      </c>
      <c r="AF36" s="206">
        <v>0</v>
      </c>
      <c r="AG36" s="206">
        <v>0</v>
      </c>
      <c r="AH36" s="206">
        <v>59.41</v>
      </c>
      <c r="AI36" s="206">
        <v>0</v>
      </c>
      <c r="AJ36" s="206">
        <v>0</v>
      </c>
      <c r="AK36" s="206">
        <v>23.63</v>
      </c>
      <c r="AL36" s="206">
        <v>0</v>
      </c>
      <c r="AM36" s="206">
        <v>0</v>
      </c>
      <c r="AN36" s="206">
        <v>0</v>
      </c>
      <c r="AO36" s="206">
        <v>199.23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3.23</v>
      </c>
      <c r="E37" s="206">
        <v>0</v>
      </c>
      <c r="F37" s="206">
        <v>0</v>
      </c>
      <c r="G37" s="206">
        <v>10.73</v>
      </c>
      <c r="H37" s="206">
        <v>0</v>
      </c>
      <c r="I37" s="206">
        <v>35.950000000000003</v>
      </c>
      <c r="J37" s="206">
        <v>0.72</v>
      </c>
      <c r="K37" s="206">
        <v>9.58</v>
      </c>
      <c r="L37" s="206">
        <v>6.28</v>
      </c>
      <c r="M37" s="206">
        <v>1.2</v>
      </c>
      <c r="N37" s="206">
        <v>1.94</v>
      </c>
      <c r="O37" s="206">
        <v>2.75</v>
      </c>
      <c r="P37" s="206">
        <v>1.71</v>
      </c>
      <c r="Q37" s="206">
        <v>9.59</v>
      </c>
      <c r="R37" s="206">
        <v>0.35</v>
      </c>
      <c r="S37" s="206">
        <v>0.43</v>
      </c>
      <c r="T37" s="206">
        <v>1.41</v>
      </c>
      <c r="U37" s="206">
        <v>1.94</v>
      </c>
      <c r="V37" s="206">
        <v>0.34</v>
      </c>
      <c r="W37" s="206">
        <v>0.76</v>
      </c>
      <c r="X37" s="206">
        <v>2.42</v>
      </c>
      <c r="Y37" s="206">
        <v>0</v>
      </c>
      <c r="Z37" s="206">
        <v>4.57</v>
      </c>
      <c r="AA37" s="206">
        <v>1.48</v>
      </c>
      <c r="AB37" s="206">
        <v>0</v>
      </c>
      <c r="AC37" s="206">
        <v>20.67</v>
      </c>
      <c r="AD37" s="206">
        <v>0</v>
      </c>
      <c r="AE37" s="206">
        <v>0</v>
      </c>
      <c r="AF37" s="206">
        <v>0</v>
      </c>
      <c r="AG37" s="206">
        <v>0</v>
      </c>
      <c r="AH37" s="206">
        <v>59.41</v>
      </c>
      <c r="AI37" s="206">
        <v>0</v>
      </c>
      <c r="AJ37" s="206">
        <v>0</v>
      </c>
      <c r="AK37" s="206">
        <v>23.63</v>
      </c>
      <c r="AL37" s="206">
        <v>0</v>
      </c>
      <c r="AM37" s="206">
        <v>0</v>
      </c>
      <c r="AN37" s="206">
        <v>0</v>
      </c>
      <c r="AO37" s="206">
        <v>199.23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3.23</v>
      </c>
      <c r="E38" s="206">
        <v>0</v>
      </c>
      <c r="F38" s="206">
        <v>0</v>
      </c>
      <c r="G38" s="206">
        <v>10.73</v>
      </c>
      <c r="H38" s="206">
        <v>0</v>
      </c>
      <c r="I38" s="206">
        <v>35.950000000000003</v>
      </c>
      <c r="J38" s="206">
        <v>0.72</v>
      </c>
      <c r="K38" s="206">
        <v>9.58</v>
      </c>
      <c r="L38" s="206">
        <v>6.28</v>
      </c>
      <c r="M38" s="206">
        <v>1.2</v>
      </c>
      <c r="N38" s="206">
        <v>1.94</v>
      </c>
      <c r="O38" s="206">
        <v>2.75</v>
      </c>
      <c r="P38" s="206">
        <v>1.71</v>
      </c>
      <c r="Q38" s="206">
        <v>9.59</v>
      </c>
      <c r="R38" s="206">
        <v>0.35</v>
      </c>
      <c r="S38" s="206">
        <v>0.43</v>
      </c>
      <c r="T38" s="206">
        <v>1.41</v>
      </c>
      <c r="U38" s="206">
        <v>1.94</v>
      </c>
      <c r="V38" s="206">
        <v>0.34</v>
      </c>
      <c r="W38" s="206">
        <v>0.76</v>
      </c>
      <c r="X38" s="206">
        <v>2.42</v>
      </c>
      <c r="Y38" s="206">
        <v>0</v>
      </c>
      <c r="Z38" s="206">
        <v>4.57</v>
      </c>
      <c r="AA38" s="206">
        <v>1.48</v>
      </c>
      <c r="AB38" s="206">
        <v>0</v>
      </c>
      <c r="AC38" s="206">
        <v>20.67</v>
      </c>
      <c r="AD38" s="206">
        <v>0</v>
      </c>
      <c r="AE38" s="206">
        <v>0</v>
      </c>
      <c r="AF38" s="206">
        <v>0</v>
      </c>
      <c r="AG38" s="206">
        <v>0</v>
      </c>
      <c r="AH38" s="206">
        <v>59.41</v>
      </c>
      <c r="AI38" s="206">
        <v>0</v>
      </c>
      <c r="AJ38" s="206">
        <v>0</v>
      </c>
      <c r="AK38" s="206">
        <v>23.63</v>
      </c>
      <c r="AL38" s="206">
        <v>0</v>
      </c>
      <c r="AM38" s="206">
        <v>0</v>
      </c>
      <c r="AN38" s="206">
        <v>0</v>
      </c>
      <c r="AO38" s="206">
        <v>199.23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3.23</v>
      </c>
      <c r="E39" s="206">
        <v>0</v>
      </c>
      <c r="F39" s="206">
        <v>0</v>
      </c>
      <c r="G39" s="206">
        <v>10.73</v>
      </c>
      <c r="H39" s="206">
        <v>0</v>
      </c>
      <c r="I39" s="206">
        <v>35.950000000000003</v>
      </c>
      <c r="J39" s="206">
        <v>0.72</v>
      </c>
      <c r="K39" s="206">
        <v>49.21</v>
      </c>
      <c r="L39" s="206">
        <v>6.28</v>
      </c>
      <c r="M39" s="206">
        <v>1.2</v>
      </c>
      <c r="N39" s="206">
        <v>1.94</v>
      </c>
      <c r="O39" s="206">
        <v>2.75</v>
      </c>
      <c r="P39" s="206">
        <v>1</v>
      </c>
      <c r="Q39" s="206">
        <v>9.59</v>
      </c>
      <c r="R39" s="206">
        <v>6.42</v>
      </c>
      <c r="S39" s="206">
        <v>7.73</v>
      </c>
      <c r="T39" s="206">
        <v>1.41</v>
      </c>
      <c r="U39" s="206">
        <v>1.94</v>
      </c>
      <c r="V39" s="206">
        <v>0.34</v>
      </c>
      <c r="W39" s="206">
        <v>0.76</v>
      </c>
      <c r="X39" s="206">
        <v>2.42</v>
      </c>
      <c r="Y39" s="206">
        <v>0</v>
      </c>
      <c r="Z39" s="206">
        <v>4.57</v>
      </c>
      <c r="AA39" s="206">
        <v>1.48</v>
      </c>
      <c r="AB39" s="206">
        <v>0</v>
      </c>
      <c r="AC39" s="206">
        <v>20.67</v>
      </c>
      <c r="AD39" s="206">
        <v>0</v>
      </c>
      <c r="AE39" s="206">
        <v>0</v>
      </c>
      <c r="AF39" s="206">
        <v>0</v>
      </c>
      <c r="AG39" s="206">
        <v>0</v>
      </c>
      <c r="AH39" s="206">
        <v>59.41</v>
      </c>
      <c r="AI39" s="206">
        <v>0</v>
      </c>
      <c r="AJ39" s="206">
        <v>0</v>
      </c>
      <c r="AK39" s="206">
        <v>23.63</v>
      </c>
      <c r="AL39" s="206">
        <v>0</v>
      </c>
      <c r="AM39" s="206">
        <v>0</v>
      </c>
      <c r="AN39" s="206">
        <v>0</v>
      </c>
      <c r="AO39" s="206">
        <v>199.23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3.23</v>
      </c>
      <c r="E40" s="206">
        <v>0</v>
      </c>
      <c r="F40" s="206">
        <v>0</v>
      </c>
      <c r="G40" s="206">
        <v>10.73</v>
      </c>
      <c r="H40" s="206">
        <v>0</v>
      </c>
      <c r="I40" s="206">
        <v>35.950000000000003</v>
      </c>
      <c r="J40" s="206">
        <v>0.72</v>
      </c>
      <c r="K40" s="206">
        <v>49.21</v>
      </c>
      <c r="L40" s="206">
        <v>6.28</v>
      </c>
      <c r="M40" s="206">
        <v>1.2</v>
      </c>
      <c r="N40" s="206">
        <v>1.94</v>
      </c>
      <c r="O40" s="206">
        <v>2.75</v>
      </c>
      <c r="P40" s="206">
        <v>1.1499999999999999</v>
      </c>
      <c r="Q40" s="206">
        <v>9.59</v>
      </c>
      <c r="R40" s="206">
        <v>6.42</v>
      </c>
      <c r="S40" s="206">
        <v>7.73</v>
      </c>
      <c r="T40" s="206">
        <v>1.41</v>
      </c>
      <c r="U40" s="206">
        <v>1.94</v>
      </c>
      <c r="V40" s="206">
        <v>0.34</v>
      </c>
      <c r="W40" s="206">
        <v>0.76</v>
      </c>
      <c r="X40" s="206">
        <v>2.42</v>
      </c>
      <c r="Y40" s="206">
        <v>0</v>
      </c>
      <c r="Z40" s="206">
        <v>4.57</v>
      </c>
      <c r="AA40" s="206">
        <v>1.48</v>
      </c>
      <c r="AB40" s="206">
        <v>0</v>
      </c>
      <c r="AC40" s="206">
        <v>20.67</v>
      </c>
      <c r="AD40" s="206">
        <v>0</v>
      </c>
      <c r="AE40" s="206">
        <v>0</v>
      </c>
      <c r="AF40" s="206">
        <v>0</v>
      </c>
      <c r="AG40" s="206">
        <v>0</v>
      </c>
      <c r="AH40" s="206">
        <v>59.41</v>
      </c>
      <c r="AI40" s="206">
        <v>0</v>
      </c>
      <c r="AJ40" s="206">
        <v>0</v>
      </c>
      <c r="AK40" s="206">
        <v>23.63</v>
      </c>
      <c r="AL40" s="206">
        <v>0</v>
      </c>
      <c r="AM40" s="206">
        <v>0</v>
      </c>
      <c r="AN40" s="206">
        <v>0</v>
      </c>
      <c r="AO40" s="206">
        <v>199.23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3.23</v>
      </c>
      <c r="E41" s="206">
        <v>0</v>
      </c>
      <c r="F41" s="206">
        <v>0</v>
      </c>
      <c r="G41" s="206">
        <v>10.73</v>
      </c>
      <c r="H41" s="206">
        <v>0</v>
      </c>
      <c r="I41" s="206">
        <v>35.950000000000003</v>
      </c>
      <c r="J41" s="206">
        <v>0.72</v>
      </c>
      <c r="K41" s="206">
        <v>49.21</v>
      </c>
      <c r="L41" s="206">
        <v>6.28</v>
      </c>
      <c r="M41" s="206">
        <v>1.2</v>
      </c>
      <c r="N41" s="206">
        <v>1.94</v>
      </c>
      <c r="O41" s="206">
        <v>2.75</v>
      </c>
      <c r="P41" s="206">
        <v>1.1499999999999999</v>
      </c>
      <c r="Q41" s="206">
        <v>9.59</v>
      </c>
      <c r="R41" s="206">
        <v>6.42</v>
      </c>
      <c r="S41" s="206">
        <v>7.73</v>
      </c>
      <c r="T41" s="206">
        <v>1.41</v>
      </c>
      <c r="U41" s="206">
        <v>1.94</v>
      </c>
      <c r="V41" s="206">
        <v>0.34</v>
      </c>
      <c r="W41" s="206">
        <v>0.76</v>
      </c>
      <c r="X41" s="206">
        <v>2.42</v>
      </c>
      <c r="Y41" s="206">
        <v>0</v>
      </c>
      <c r="Z41" s="206">
        <v>4.57</v>
      </c>
      <c r="AA41" s="206">
        <v>1.48</v>
      </c>
      <c r="AB41" s="206">
        <v>0</v>
      </c>
      <c r="AC41" s="206">
        <v>28.85</v>
      </c>
      <c r="AD41" s="206">
        <v>0</v>
      </c>
      <c r="AE41" s="206">
        <v>0</v>
      </c>
      <c r="AF41" s="206">
        <v>0</v>
      </c>
      <c r="AG41" s="206">
        <v>0</v>
      </c>
      <c r="AH41" s="206">
        <v>59.41</v>
      </c>
      <c r="AI41" s="206">
        <v>0</v>
      </c>
      <c r="AJ41" s="206">
        <v>0</v>
      </c>
      <c r="AK41" s="206">
        <v>23.63</v>
      </c>
      <c r="AL41" s="206">
        <v>0</v>
      </c>
      <c r="AM41" s="206">
        <v>0</v>
      </c>
      <c r="AN41" s="206">
        <v>0</v>
      </c>
      <c r="AO41" s="206">
        <v>199.23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3.23</v>
      </c>
      <c r="E42" s="206">
        <v>0</v>
      </c>
      <c r="F42" s="206">
        <v>0</v>
      </c>
      <c r="G42" s="206">
        <v>10.73</v>
      </c>
      <c r="H42" s="206">
        <v>0</v>
      </c>
      <c r="I42" s="206">
        <v>35.950000000000003</v>
      </c>
      <c r="J42" s="206">
        <v>0.72</v>
      </c>
      <c r="K42" s="206">
        <v>49.21</v>
      </c>
      <c r="L42" s="206">
        <v>6.28</v>
      </c>
      <c r="M42" s="206">
        <v>1.2</v>
      </c>
      <c r="N42" s="206">
        <v>1.94</v>
      </c>
      <c r="O42" s="206">
        <v>2.75</v>
      </c>
      <c r="P42" s="206">
        <v>1.45</v>
      </c>
      <c r="Q42" s="206">
        <v>9.59</v>
      </c>
      <c r="R42" s="206">
        <v>6.42</v>
      </c>
      <c r="S42" s="206">
        <v>7.73</v>
      </c>
      <c r="T42" s="206">
        <v>1.41</v>
      </c>
      <c r="U42" s="206">
        <v>1.94</v>
      </c>
      <c r="V42" s="206">
        <v>0.34</v>
      </c>
      <c r="W42" s="206">
        <v>0.76</v>
      </c>
      <c r="X42" s="206">
        <v>2.42</v>
      </c>
      <c r="Y42" s="206">
        <v>0</v>
      </c>
      <c r="Z42" s="206">
        <v>4.57</v>
      </c>
      <c r="AA42" s="206">
        <v>1.48</v>
      </c>
      <c r="AB42" s="206">
        <v>0</v>
      </c>
      <c r="AC42" s="206">
        <v>20.67</v>
      </c>
      <c r="AD42" s="206">
        <v>0</v>
      </c>
      <c r="AE42" s="206">
        <v>0</v>
      </c>
      <c r="AF42" s="206">
        <v>0</v>
      </c>
      <c r="AG42" s="206">
        <v>0</v>
      </c>
      <c r="AH42" s="206">
        <v>59.41</v>
      </c>
      <c r="AI42" s="206">
        <v>0</v>
      </c>
      <c r="AJ42" s="206">
        <v>0</v>
      </c>
      <c r="AK42" s="206">
        <v>23.63</v>
      </c>
      <c r="AL42" s="206">
        <v>0</v>
      </c>
      <c r="AM42" s="206">
        <v>0</v>
      </c>
      <c r="AN42" s="206">
        <v>0</v>
      </c>
      <c r="AO42" s="206">
        <v>199.23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3.23</v>
      </c>
      <c r="E43" s="206">
        <v>0</v>
      </c>
      <c r="F43" s="206">
        <v>0</v>
      </c>
      <c r="G43" s="206">
        <v>10.73</v>
      </c>
      <c r="H43" s="206">
        <v>0</v>
      </c>
      <c r="I43" s="206">
        <v>35.950000000000003</v>
      </c>
      <c r="J43" s="206">
        <v>0.72</v>
      </c>
      <c r="K43" s="206">
        <v>49.21</v>
      </c>
      <c r="L43" s="206">
        <v>6.28</v>
      </c>
      <c r="M43" s="206">
        <v>1.2</v>
      </c>
      <c r="N43" s="206">
        <v>1.94</v>
      </c>
      <c r="O43" s="206">
        <v>2.75</v>
      </c>
      <c r="P43" s="206">
        <v>1.45</v>
      </c>
      <c r="Q43" s="206">
        <v>9.59</v>
      </c>
      <c r="R43" s="206">
        <v>6.42</v>
      </c>
      <c r="S43" s="206">
        <v>7.73</v>
      </c>
      <c r="T43" s="206">
        <v>1.41</v>
      </c>
      <c r="U43" s="206">
        <v>1.94</v>
      </c>
      <c r="V43" s="206">
        <v>0.34</v>
      </c>
      <c r="W43" s="206">
        <v>0.76</v>
      </c>
      <c r="X43" s="206">
        <v>2.42</v>
      </c>
      <c r="Y43" s="206">
        <v>0</v>
      </c>
      <c r="Z43" s="206">
        <v>4.57</v>
      </c>
      <c r="AA43" s="206">
        <v>1.48</v>
      </c>
      <c r="AB43" s="206">
        <v>0</v>
      </c>
      <c r="AC43" s="206">
        <v>20.67</v>
      </c>
      <c r="AD43" s="206">
        <v>0</v>
      </c>
      <c r="AE43" s="206">
        <v>0</v>
      </c>
      <c r="AF43" s="206">
        <v>0</v>
      </c>
      <c r="AG43" s="206">
        <v>0</v>
      </c>
      <c r="AH43" s="206">
        <v>59.41</v>
      </c>
      <c r="AI43" s="206">
        <v>0</v>
      </c>
      <c r="AJ43" s="206">
        <v>0</v>
      </c>
      <c r="AK43" s="206">
        <v>23.63</v>
      </c>
      <c r="AL43" s="206">
        <v>0</v>
      </c>
      <c r="AM43" s="206">
        <v>0</v>
      </c>
      <c r="AN43" s="206">
        <v>0</v>
      </c>
      <c r="AO43" s="206">
        <v>199.23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3.23</v>
      </c>
      <c r="E44" s="206">
        <v>0</v>
      </c>
      <c r="F44" s="206">
        <v>0</v>
      </c>
      <c r="G44" s="206">
        <v>10.73</v>
      </c>
      <c r="H44" s="206">
        <v>0</v>
      </c>
      <c r="I44" s="206">
        <v>35.950000000000003</v>
      </c>
      <c r="J44" s="206">
        <v>0.72</v>
      </c>
      <c r="K44" s="206">
        <v>49.21</v>
      </c>
      <c r="L44" s="206">
        <v>6.28</v>
      </c>
      <c r="M44" s="206">
        <v>1.2</v>
      </c>
      <c r="N44" s="206">
        <v>1.94</v>
      </c>
      <c r="O44" s="206">
        <v>2.75</v>
      </c>
      <c r="P44" s="206">
        <v>1.74</v>
      </c>
      <c r="Q44" s="206">
        <v>9.59</v>
      </c>
      <c r="R44" s="206">
        <v>6.42</v>
      </c>
      <c r="S44" s="206">
        <v>7.73</v>
      </c>
      <c r="T44" s="206">
        <v>1.41</v>
      </c>
      <c r="U44" s="206">
        <v>1.94</v>
      </c>
      <c r="V44" s="206">
        <v>0.34</v>
      </c>
      <c r="W44" s="206">
        <v>0.76</v>
      </c>
      <c r="X44" s="206">
        <v>2.42</v>
      </c>
      <c r="Y44" s="206">
        <v>0</v>
      </c>
      <c r="Z44" s="206">
        <v>4.57</v>
      </c>
      <c r="AA44" s="206">
        <v>1.48</v>
      </c>
      <c r="AB44" s="206">
        <v>0</v>
      </c>
      <c r="AC44" s="206">
        <v>20.67</v>
      </c>
      <c r="AD44" s="206">
        <v>0</v>
      </c>
      <c r="AE44" s="206">
        <v>0</v>
      </c>
      <c r="AF44" s="206">
        <v>0</v>
      </c>
      <c r="AG44" s="206">
        <v>0</v>
      </c>
      <c r="AH44" s="206">
        <v>59.41</v>
      </c>
      <c r="AI44" s="206">
        <v>0</v>
      </c>
      <c r="AJ44" s="206">
        <v>0</v>
      </c>
      <c r="AK44" s="206">
        <v>23.63</v>
      </c>
      <c r="AL44" s="206">
        <v>0</v>
      </c>
      <c r="AM44" s="206">
        <v>0</v>
      </c>
      <c r="AN44" s="206">
        <v>0</v>
      </c>
      <c r="AO44" s="206">
        <v>199.23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3.23</v>
      </c>
      <c r="E45" s="206">
        <v>0</v>
      </c>
      <c r="F45" s="206">
        <v>0</v>
      </c>
      <c r="G45" s="206">
        <v>10.73</v>
      </c>
      <c r="H45" s="206">
        <v>0</v>
      </c>
      <c r="I45" s="206">
        <v>35.950000000000003</v>
      </c>
      <c r="J45" s="206">
        <v>0.72</v>
      </c>
      <c r="K45" s="206">
        <v>49.21</v>
      </c>
      <c r="L45" s="206">
        <v>6.28</v>
      </c>
      <c r="M45" s="206">
        <v>1.2</v>
      </c>
      <c r="N45" s="206">
        <v>1.94</v>
      </c>
      <c r="O45" s="206">
        <v>2.75</v>
      </c>
      <c r="P45" s="206">
        <v>0.89</v>
      </c>
      <c r="Q45" s="206">
        <v>9.59</v>
      </c>
      <c r="R45" s="206">
        <v>6.42</v>
      </c>
      <c r="S45" s="206">
        <v>7.73</v>
      </c>
      <c r="T45" s="206">
        <v>1.41</v>
      </c>
      <c r="U45" s="206">
        <v>1.94</v>
      </c>
      <c r="V45" s="206">
        <v>0.34</v>
      </c>
      <c r="W45" s="206">
        <v>0.76</v>
      </c>
      <c r="X45" s="206">
        <v>2.42</v>
      </c>
      <c r="Y45" s="206">
        <v>0</v>
      </c>
      <c r="Z45" s="206">
        <v>4.57</v>
      </c>
      <c r="AA45" s="206">
        <v>1.48</v>
      </c>
      <c r="AB45" s="206">
        <v>0</v>
      </c>
      <c r="AC45" s="206">
        <v>20.67</v>
      </c>
      <c r="AD45" s="206">
        <v>0</v>
      </c>
      <c r="AE45" s="206">
        <v>0</v>
      </c>
      <c r="AF45" s="206">
        <v>0</v>
      </c>
      <c r="AG45" s="206">
        <v>0</v>
      </c>
      <c r="AH45" s="206">
        <v>59.41</v>
      </c>
      <c r="AI45" s="206">
        <v>0</v>
      </c>
      <c r="AJ45" s="206">
        <v>0</v>
      </c>
      <c r="AK45" s="206">
        <v>23.63</v>
      </c>
      <c r="AL45" s="206">
        <v>0</v>
      </c>
      <c r="AM45" s="206">
        <v>0</v>
      </c>
      <c r="AN45" s="206">
        <v>0</v>
      </c>
      <c r="AO45" s="206">
        <v>199.23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3.23</v>
      </c>
      <c r="E46" s="206">
        <v>0</v>
      </c>
      <c r="F46" s="206">
        <v>0</v>
      </c>
      <c r="G46" s="206">
        <v>10.73</v>
      </c>
      <c r="H46" s="206">
        <v>0</v>
      </c>
      <c r="I46" s="206">
        <v>35.950000000000003</v>
      </c>
      <c r="J46" s="206">
        <v>0.72</v>
      </c>
      <c r="K46" s="206">
        <v>49.21</v>
      </c>
      <c r="L46" s="206">
        <v>6.28</v>
      </c>
      <c r="M46" s="206">
        <v>1.2</v>
      </c>
      <c r="N46" s="206">
        <v>1.94</v>
      </c>
      <c r="O46" s="206">
        <v>2.75</v>
      </c>
      <c r="P46" s="206">
        <v>0.9</v>
      </c>
      <c r="Q46" s="206">
        <v>9.59</v>
      </c>
      <c r="R46" s="206">
        <v>6.42</v>
      </c>
      <c r="S46" s="206">
        <v>7.73</v>
      </c>
      <c r="T46" s="206">
        <v>1.41</v>
      </c>
      <c r="U46" s="206">
        <v>1.94</v>
      </c>
      <c r="V46" s="206">
        <v>0.34</v>
      </c>
      <c r="W46" s="206">
        <v>0.76</v>
      </c>
      <c r="X46" s="206">
        <v>2.42</v>
      </c>
      <c r="Y46" s="206">
        <v>0</v>
      </c>
      <c r="Z46" s="206">
        <v>4.57</v>
      </c>
      <c r="AA46" s="206">
        <v>1.48</v>
      </c>
      <c r="AB46" s="206">
        <v>0</v>
      </c>
      <c r="AC46" s="206">
        <v>20.67</v>
      </c>
      <c r="AD46" s="206">
        <v>0</v>
      </c>
      <c r="AE46" s="206">
        <v>0</v>
      </c>
      <c r="AF46" s="206">
        <v>0</v>
      </c>
      <c r="AG46" s="206">
        <v>0</v>
      </c>
      <c r="AH46" s="206">
        <v>59.41</v>
      </c>
      <c r="AI46" s="206">
        <v>0</v>
      </c>
      <c r="AJ46" s="206">
        <v>0</v>
      </c>
      <c r="AK46" s="206">
        <v>23.63</v>
      </c>
      <c r="AL46" s="206">
        <v>0</v>
      </c>
      <c r="AM46" s="206">
        <v>0</v>
      </c>
      <c r="AN46" s="206">
        <v>0</v>
      </c>
      <c r="AO46" s="206">
        <v>199.23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3.23</v>
      </c>
      <c r="E47" s="206">
        <v>0</v>
      </c>
      <c r="F47" s="206">
        <v>0</v>
      </c>
      <c r="G47" s="206">
        <v>10.73</v>
      </c>
      <c r="H47" s="206">
        <v>0</v>
      </c>
      <c r="I47" s="206">
        <v>35.950000000000003</v>
      </c>
      <c r="J47" s="206">
        <v>0.72</v>
      </c>
      <c r="K47" s="206">
        <v>10.71</v>
      </c>
      <c r="L47" s="206">
        <v>6.28</v>
      </c>
      <c r="M47" s="206">
        <v>1.2</v>
      </c>
      <c r="N47" s="206">
        <v>1.94</v>
      </c>
      <c r="O47" s="206">
        <v>2.75</v>
      </c>
      <c r="P47" s="206">
        <v>0.9</v>
      </c>
      <c r="Q47" s="206">
        <v>9.59</v>
      </c>
      <c r="R47" s="206">
        <v>0.35</v>
      </c>
      <c r="S47" s="206">
        <v>0.43</v>
      </c>
      <c r="T47" s="206">
        <v>1.41</v>
      </c>
      <c r="U47" s="206">
        <v>1.94</v>
      </c>
      <c r="V47" s="206">
        <v>0.34</v>
      </c>
      <c r="W47" s="206">
        <v>0.76</v>
      </c>
      <c r="X47" s="206">
        <v>2.42</v>
      </c>
      <c r="Y47" s="206">
        <v>0</v>
      </c>
      <c r="Z47" s="206">
        <v>4.57</v>
      </c>
      <c r="AA47" s="206">
        <v>1.48</v>
      </c>
      <c r="AB47" s="206">
        <v>0</v>
      </c>
      <c r="AC47" s="206">
        <v>20.67</v>
      </c>
      <c r="AD47" s="206">
        <v>0</v>
      </c>
      <c r="AE47" s="206">
        <v>0</v>
      </c>
      <c r="AF47" s="206">
        <v>0</v>
      </c>
      <c r="AG47" s="206">
        <v>0</v>
      </c>
      <c r="AH47" s="206">
        <v>59.41</v>
      </c>
      <c r="AI47" s="206">
        <v>0</v>
      </c>
      <c r="AJ47" s="206">
        <v>0</v>
      </c>
      <c r="AK47" s="206">
        <v>23.63</v>
      </c>
      <c r="AL47" s="206">
        <v>0</v>
      </c>
      <c r="AM47" s="206">
        <v>0</v>
      </c>
      <c r="AN47" s="206">
        <v>0</v>
      </c>
      <c r="AO47" s="206">
        <v>199.23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3.23</v>
      </c>
      <c r="E48" s="206">
        <v>0</v>
      </c>
      <c r="F48" s="206">
        <v>0</v>
      </c>
      <c r="G48" s="206">
        <v>10.73</v>
      </c>
      <c r="H48" s="206">
        <v>0</v>
      </c>
      <c r="I48" s="206">
        <v>35.950000000000003</v>
      </c>
      <c r="J48" s="206">
        <v>0.72</v>
      </c>
      <c r="K48" s="206">
        <v>10.71</v>
      </c>
      <c r="L48" s="206">
        <v>6.28</v>
      </c>
      <c r="M48" s="206">
        <v>1.2</v>
      </c>
      <c r="N48" s="206">
        <v>1.94</v>
      </c>
      <c r="O48" s="206">
        <v>2.75</v>
      </c>
      <c r="P48" s="206">
        <v>0.9</v>
      </c>
      <c r="Q48" s="206">
        <v>9.59</v>
      </c>
      <c r="R48" s="206">
        <v>0.35</v>
      </c>
      <c r="S48" s="206">
        <v>0.43</v>
      </c>
      <c r="T48" s="206">
        <v>1.41</v>
      </c>
      <c r="U48" s="206">
        <v>1.94</v>
      </c>
      <c r="V48" s="206">
        <v>0.34</v>
      </c>
      <c r="W48" s="206">
        <v>0.76</v>
      </c>
      <c r="X48" s="206">
        <v>2.42</v>
      </c>
      <c r="Y48" s="206">
        <v>0</v>
      </c>
      <c r="Z48" s="206">
        <v>4.57</v>
      </c>
      <c r="AA48" s="206">
        <v>1.48</v>
      </c>
      <c r="AB48" s="206">
        <v>0</v>
      </c>
      <c r="AC48" s="206">
        <v>20.67</v>
      </c>
      <c r="AD48" s="206">
        <v>0</v>
      </c>
      <c r="AE48" s="206">
        <v>0</v>
      </c>
      <c r="AF48" s="206">
        <v>0</v>
      </c>
      <c r="AG48" s="206">
        <v>0</v>
      </c>
      <c r="AH48" s="206">
        <v>59.41</v>
      </c>
      <c r="AI48" s="206">
        <v>0</v>
      </c>
      <c r="AJ48" s="206">
        <v>0</v>
      </c>
      <c r="AK48" s="206">
        <v>23.63</v>
      </c>
      <c r="AL48" s="206">
        <v>0</v>
      </c>
      <c r="AM48" s="206">
        <v>0</v>
      </c>
      <c r="AN48" s="206">
        <v>0</v>
      </c>
      <c r="AO48" s="206">
        <v>199.23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3.23</v>
      </c>
      <c r="E49" s="206">
        <v>0</v>
      </c>
      <c r="F49" s="206">
        <v>0</v>
      </c>
      <c r="G49" s="206">
        <v>10.73</v>
      </c>
      <c r="H49" s="206">
        <v>0</v>
      </c>
      <c r="I49" s="206">
        <v>35.950000000000003</v>
      </c>
      <c r="J49" s="206">
        <v>0.72</v>
      </c>
      <c r="K49" s="206">
        <v>10.71</v>
      </c>
      <c r="L49" s="206">
        <v>6.28</v>
      </c>
      <c r="M49" s="206">
        <v>1.2</v>
      </c>
      <c r="N49" s="206">
        <v>1.94</v>
      </c>
      <c r="O49" s="206">
        <v>2.75</v>
      </c>
      <c r="P49" s="206">
        <v>1.05</v>
      </c>
      <c r="Q49" s="206">
        <v>9.59</v>
      </c>
      <c r="R49" s="206">
        <v>0.35</v>
      </c>
      <c r="S49" s="206">
        <v>0.43</v>
      </c>
      <c r="T49" s="206">
        <v>1.41</v>
      </c>
      <c r="U49" s="206">
        <v>1.94</v>
      </c>
      <c r="V49" s="206">
        <v>0.23</v>
      </c>
      <c r="W49" s="206">
        <v>0.76</v>
      </c>
      <c r="X49" s="206">
        <v>2.42</v>
      </c>
      <c r="Y49" s="206">
        <v>0</v>
      </c>
      <c r="Z49" s="206">
        <v>4.57</v>
      </c>
      <c r="AA49" s="206">
        <v>1.48</v>
      </c>
      <c r="AB49" s="206">
        <v>0</v>
      </c>
      <c r="AC49" s="206">
        <v>20.67</v>
      </c>
      <c r="AD49" s="206">
        <v>0</v>
      </c>
      <c r="AE49" s="206">
        <v>0</v>
      </c>
      <c r="AF49" s="206">
        <v>0</v>
      </c>
      <c r="AG49" s="206">
        <v>0</v>
      </c>
      <c r="AH49" s="206">
        <v>59.41</v>
      </c>
      <c r="AI49" s="206">
        <v>0</v>
      </c>
      <c r="AJ49" s="206">
        <v>0</v>
      </c>
      <c r="AK49" s="206">
        <v>23.63</v>
      </c>
      <c r="AL49" s="206">
        <v>0</v>
      </c>
      <c r="AM49" s="206">
        <v>0</v>
      </c>
      <c r="AN49" s="206">
        <v>0</v>
      </c>
      <c r="AO49" s="206">
        <v>199.23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3.23</v>
      </c>
      <c r="E50" s="206">
        <v>0</v>
      </c>
      <c r="F50" s="206">
        <v>0</v>
      </c>
      <c r="G50" s="206">
        <v>10.73</v>
      </c>
      <c r="H50" s="206">
        <v>0</v>
      </c>
      <c r="I50" s="206">
        <v>35.950000000000003</v>
      </c>
      <c r="J50" s="206">
        <v>0.72</v>
      </c>
      <c r="K50" s="206">
        <v>10.71</v>
      </c>
      <c r="L50" s="206">
        <v>6.28</v>
      </c>
      <c r="M50" s="206">
        <v>1.2</v>
      </c>
      <c r="N50" s="206">
        <v>1.94</v>
      </c>
      <c r="O50" s="206">
        <v>2.75</v>
      </c>
      <c r="P50" s="206">
        <v>1.05</v>
      </c>
      <c r="Q50" s="206">
        <v>9.59</v>
      </c>
      <c r="R50" s="206">
        <v>0.35</v>
      </c>
      <c r="S50" s="206">
        <v>0.43</v>
      </c>
      <c r="T50" s="206">
        <v>1.41</v>
      </c>
      <c r="U50" s="206">
        <v>1.94</v>
      </c>
      <c r="V50" s="206">
        <v>0.34</v>
      </c>
      <c r="W50" s="206">
        <v>0.76</v>
      </c>
      <c r="X50" s="206">
        <v>2.42</v>
      </c>
      <c r="Y50" s="206">
        <v>0</v>
      </c>
      <c r="Z50" s="206">
        <v>4.57</v>
      </c>
      <c r="AA50" s="206">
        <v>1.48</v>
      </c>
      <c r="AB50" s="206">
        <v>0</v>
      </c>
      <c r="AC50" s="206">
        <v>20.67</v>
      </c>
      <c r="AD50" s="206">
        <v>0</v>
      </c>
      <c r="AE50" s="206">
        <v>0</v>
      </c>
      <c r="AF50" s="206">
        <v>0</v>
      </c>
      <c r="AG50" s="206">
        <v>0</v>
      </c>
      <c r="AH50" s="206">
        <v>59.41</v>
      </c>
      <c r="AI50" s="206">
        <v>0</v>
      </c>
      <c r="AJ50" s="206">
        <v>0</v>
      </c>
      <c r="AK50" s="206">
        <v>23.63</v>
      </c>
      <c r="AL50" s="206">
        <v>0</v>
      </c>
      <c r="AM50" s="206">
        <v>0</v>
      </c>
      <c r="AN50" s="206">
        <v>0</v>
      </c>
      <c r="AO50" s="206">
        <v>199.23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3.23</v>
      </c>
      <c r="E51" s="206">
        <v>0</v>
      </c>
      <c r="F51" s="206">
        <v>0</v>
      </c>
      <c r="G51" s="206">
        <v>10.73</v>
      </c>
      <c r="H51" s="206">
        <v>0</v>
      </c>
      <c r="I51" s="206">
        <v>35.950000000000003</v>
      </c>
      <c r="J51" s="206">
        <v>0.72</v>
      </c>
      <c r="K51" s="206">
        <v>10.71</v>
      </c>
      <c r="L51" s="206">
        <v>6.28</v>
      </c>
      <c r="M51" s="206">
        <v>1.2</v>
      </c>
      <c r="N51" s="206">
        <v>1.94</v>
      </c>
      <c r="O51" s="206">
        <v>2.75</v>
      </c>
      <c r="P51" s="206">
        <v>1.05</v>
      </c>
      <c r="Q51" s="206">
        <v>9.59</v>
      </c>
      <c r="R51" s="206">
        <v>5.61</v>
      </c>
      <c r="S51" s="206">
        <v>7.14</v>
      </c>
      <c r="T51" s="206">
        <v>1.41</v>
      </c>
      <c r="U51" s="206">
        <v>1.86</v>
      </c>
      <c r="V51" s="206">
        <v>0.34</v>
      </c>
      <c r="W51" s="206">
        <v>0.76</v>
      </c>
      <c r="X51" s="206">
        <v>2.42</v>
      </c>
      <c r="Y51" s="206">
        <v>0</v>
      </c>
      <c r="Z51" s="206">
        <v>4.57</v>
      </c>
      <c r="AA51" s="206">
        <v>1.48</v>
      </c>
      <c r="AB51" s="206">
        <v>0</v>
      </c>
      <c r="AC51" s="206">
        <v>21.32</v>
      </c>
      <c r="AD51" s="206">
        <v>0</v>
      </c>
      <c r="AE51" s="206">
        <v>0</v>
      </c>
      <c r="AF51" s="206">
        <v>0</v>
      </c>
      <c r="AG51" s="206">
        <v>0</v>
      </c>
      <c r="AH51" s="206">
        <v>59.41</v>
      </c>
      <c r="AI51" s="206">
        <v>0</v>
      </c>
      <c r="AJ51" s="206">
        <v>0</v>
      </c>
      <c r="AK51" s="206">
        <v>17.36</v>
      </c>
      <c r="AL51" s="206">
        <v>0</v>
      </c>
      <c r="AM51" s="206">
        <v>0</v>
      </c>
      <c r="AN51" s="206">
        <v>0</v>
      </c>
      <c r="AO51" s="206">
        <v>193.01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3.23</v>
      </c>
      <c r="E52" s="206">
        <v>0</v>
      </c>
      <c r="F52" s="206">
        <v>0</v>
      </c>
      <c r="G52" s="206">
        <v>10.73</v>
      </c>
      <c r="H52" s="206">
        <v>0</v>
      </c>
      <c r="I52" s="206">
        <v>35.950000000000003</v>
      </c>
      <c r="J52" s="206">
        <v>0.72</v>
      </c>
      <c r="K52" s="206">
        <v>10.71</v>
      </c>
      <c r="L52" s="206">
        <v>6.28</v>
      </c>
      <c r="M52" s="206">
        <v>1.2</v>
      </c>
      <c r="N52" s="206">
        <v>1.94</v>
      </c>
      <c r="O52" s="206">
        <v>2.75</v>
      </c>
      <c r="P52" s="206">
        <v>1.05</v>
      </c>
      <c r="Q52" s="206">
        <v>9.59</v>
      </c>
      <c r="R52" s="206">
        <v>8.75</v>
      </c>
      <c r="S52" s="206">
        <v>11.32</v>
      </c>
      <c r="T52" s="206">
        <v>1.41</v>
      </c>
      <c r="U52" s="206">
        <v>1.79</v>
      </c>
      <c r="V52" s="206">
        <v>0.34</v>
      </c>
      <c r="W52" s="206">
        <v>0.76</v>
      </c>
      <c r="X52" s="206">
        <v>2.42</v>
      </c>
      <c r="Y52" s="206">
        <v>0</v>
      </c>
      <c r="Z52" s="206">
        <v>4.57</v>
      </c>
      <c r="AA52" s="206">
        <v>1.48</v>
      </c>
      <c r="AB52" s="206">
        <v>0</v>
      </c>
      <c r="AC52" s="206">
        <v>21.32</v>
      </c>
      <c r="AD52" s="206">
        <v>0</v>
      </c>
      <c r="AE52" s="206">
        <v>0</v>
      </c>
      <c r="AF52" s="206">
        <v>0</v>
      </c>
      <c r="AG52" s="206">
        <v>0</v>
      </c>
      <c r="AH52" s="206">
        <v>59.41</v>
      </c>
      <c r="AI52" s="206">
        <v>0</v>
      </c>
      <c r="AJ52" s="206">
        <v>0</v>
      </c>
      <c r="AK52" s="206">
        <v>17.36</v>
      </c>
      <c r="AL52" s="206">
        <v>0</v>
      </c>
      <c r="AM52" s="206">
        <v>0</v>
      </c>
      <c r="AN52" s="206">
        <v>0</v>
      </c>
      <c r="AO52" s="206">
        <v>193.01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3.23</v>
      </c>
      <c r="E53" s="206">
        <v>0</v>
      </c>
      <c r="F53" s="206">
        <v>0</v>
      </c>
      <c r="G53" s="206">
        <v>10.73</v>
      </c>
      <c r="H53" s="206">
        <v>0</v>
      </c>
      <c r="I53" s="206">
        <v>35.950000000000003</v>
      </c>
      <c r="J53" s="206">
        <v>0.72</v>
      </c>
      <c r="K53" s="206">
        <v>10.71</v>
      </c>
      <c r="L53" s="206">
        <v>6.28</v>
      </c>
      <c r="M53" s="206">
        <v>1.2</v>
      </c>
      <c r="N53" s="206">
        <v>1.94</v>
      </c>
      <c r="O53" s="206">
        <v>2.75</v>
      </c>
      <c r="P53" s="206">
        <v>1.05</v>
      </c>
      <c r="Q53" s="206">
        <v>9.59</v>
      </c>
      <c r="R53" s="206">
        <v>9.0500000000000007</v>
      </c>
      <c r="S53" s="206">
        <v>11.58</v>
      </c>
      <c r="T53" s="206">
        <v>1.41</v>
      </c>
      <c r="U53" s="206">
        <v>1.75</v>
      </c>
      <c r="V53" s="206">
        <v>0.34</v>
      </c>
      <c r="W53" s="206">
        <v>0.76</v>
      </c>
      <c r="X53" s="206">
        <v>2.42</v>
      </c>
      <c r="Y53" s="206">
        <v>0</v>
      </c>
      <c r="Z53" s="206">
        <v>4.57</v>
      </c>
      <c r="AA53" s="206">
        <v>1.48</v>
      </c>
      <c r="AB53" s="206">
        <v>0</v>
      </c>
      <c r="AC53" s="206">
        <v>21.32</v>
      </c>
      <c r="AD53" s="206">
        <v>0</v>
      </c>
      <c r="AE53" s="206">
        <v>0</v>
      </c>
      <c r="AF53" s="206">
        <v>0</v>
      </c>
      <c r="AG53" s="206">
        <v>0</v>
      </c>
      <c r="AH53" s="206">
        <v>59.41</v>
      </c>
      <c r="AI53" s="206">
        <v>0</v>
      </c>
      <c r="AJ53" s="206">
        <v>0</v>
      </c>
      <c r="AK53" s="206">
        <v>17.36</v>
      </c>
      <c r="AL53" s="206">
        <v>0</v>
      </c>
      <c r="AM53" s="206">
        <v>0</v>
      </c>
      <c r="AN53" s="206">
        <v>0</v>
      </c>
      <c r="AO53" s="206">
        <v>193.01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3.23</v>
      </c>
      <c r="E54" s="206">
        <v>0</v>
      </c>
      <c r="F54" s="206">
        <v>0</v>
      </c>
      <c r="G54" s="206">
        <v>10.73</v>
      </c>
      <c r="H54" s="206">
        <v>0</v>
      </c>
      <c r="I54" s="206">
        <v>35.950000000000003</v>
      </c>
      <c r="J54" s="206">
        <v>0.72</v>
      </c>
      <c r="K54" s="206">
        <v>10.71</v>
      </c>
      <c r="L54" s="206">
        <v>6.28</v>
      </c>
      <c r="M54" s="206">
        <v>1.2</v>
      </c>
      <c r="N54" s="206">
        <v>1.94</v>
      </c>
      <c r="O54" s="206">
        <v>2.75</v>
      </c>
      <c r="P54" s="206">
        <v>1.05</v>
      </c>
      <c r="Q54" s="206">
        <v>9.59</v>
      </c>
      <c r="R54" s="206">
        <v>7.99</v>
      </c>
      <c r="S54" s="206">
        <v>11.58</v>
      </c>
      <c r="T54" s="206">
        <v>1.41</v>
      </c>
      <c r="U54" s="206">
        <v>1.75</v>
      </c>
      <c r="V54" s="206">
        <v>0.34</v>
      </c>
      <c r="W54" s="206">
        <v>0.76</v>
      </c>
      <c r="X54" s="206">
        <v>2.42</v>
      </c>
      <c r="Y54" s="206">
        <v>0</v>
      </c>
      <c r="Z54" s="206">
        <v>4.57</v>
      </c>
      <c r="AA54" s="206">
        <v>1.48</v>
      </c>
      <c r="AB54" s="206">
        <v>0</v>
      </c>
      <c r="AC54" s="206">
        <v>21.32</v>
      </c>
      <c r="AD54" s="206">
        <v>0</v>
      </c>
      <c r="AE54" s="206">
        <v>0</v>
      </c>
      <c r="AF54" s="206">
        <v>0</v>
      </c>
      <c r="AG54" s="206">
        <v>0</v>
      </c>
      <c r="AH54" s="206">
        <v>59.41</v>
      </c>
      <c r="AI54" s="206">
        <v>0</v>
      </c>
      <c r="AJ54" s="206">
        <v>0</v>
      </c>
      <c r="AK54" s="206">
        <v>17.36</v>
      </c>
      <c r="AL54" s="206">
        <v>0</v>
      </c>
      <c r="AM54" s="206">
        <v>0</v>
      </c>
      <c r="AN54" s="206">
        <v>0</v>
      </c>
      <c r="AO54" s="206">
        <v>193.01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3.23</v>
      </c>
      <c r="E55" s="206">
        <v>0</v>
      </c>
      <c r="F55" s="206">
        <v>0</v>
      </c>
      <c r="G55" s="206">
        <v>10.73</v>
      </c>
      <c r="H55" s="206">
        <v>0</v>
      </c>
      <c r="I55" s="206">
        <v>35.950000000000003</v>
      </c>
      <c r="J55" s="206">
        <v>0.72</v>
      </c>
      <c r="K55" s="206">
        <v>10.71</v>
      </c>
      <c r="L55" s="206">
        <v>6.28</v>
      </c>
      <c r="M55" s="206">
        <v>1.2</v>
      </c>
      <c r="N55" s="206">
        <v>1.94</v>
      </c>
      <c r="O55" s="206">
        <v>2.75</v>
      </c>
      <c r="P55" s="206">
        <v>1.05</v>
      </c>
      <c r="Q55" s="206">
        <v>9.59</v>
      </c>
      <c r="R55" s="206">
        <v>7.77</v>
      </c>
      <c r="S55" s="206">
        <v>10.15</v>
      </c>
      <c r="T55" s="206">
        <v>1.41</v>
      </c>
      <c r="U55" s="206">
        <v>1.75</v>
      </c>
      <c r="V55" s="206">
        <v>0.34</v>
      </c>
      <c r="W55" s="206">
        <v>0.76</v>
      </c>
      <c r="X55" s="206">
        <v>2.42</v>
      </c>
      <c r="Y55" s="206">
        <v>0</v>
      </c>
      <c r="Z55" s="206">
        <v>4.57</v>
      </c>
      <c r="AA55" s="206">
        <v>1.48</v>
      </c>
      <c r="AB55" s="206">
        <v>0</v>
      </c>
      <c r="AC55" s="206">
        <v>21.32</v>
      </c>
      <c r="AD55" s="206">
        <v>0</v>
      </c>
      <c r="AE55" s="206">
        <v>0</v>
      </c>
      <c r="AF55" s="206">
        <v>0</v>
      </c>
      <c r="AG55" s="206">
        <v>0</v>
      </c>
      <c r="AH55" s="206">
        <v>59.41</v>
      </c>
      <c r="AI55" s="206">
        <v>0</v>
      </c>
      <c r="AJ55" s="206">
        <v>0</v>
      </c>
      <c r="AK55" s="206">
        <v>15.59</v>
      </c>
      <c r="AL55" s="206">
        <v>0</v>
      </c>
      <c r="AM55" s="206">
        <v>0</v>
      </c>
      <c r="AN55" s="206">
        <v>0</v>
      </c>
      <c r="AO55" s="206">
        <v>193.01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3.23</v>
      </c>
      <c r="E56" s="206">
        <v>0</v>
      </c>
      <c r="F56" s="206">
        <v>0</v>
      </c>
      <c r="G56" s="206">
        <v>10.73</v>
      </c>
      <c r="H56" s="206">
        <v>0</v>
      </c>
      <c r="I56" s="206">
        <v>35.950000000000003</v>
      </c>
      <c r="J56" s="206">
        <v>0.72</v>
      </c>
      <c r="K56" s="206">
        <v>10.71</v>
      </c>
      <c r="L56" s="206">
        <v>6.28</v>
      </c>
      <c r="M56" s="206">
        <v>1.2</v>
      </c>
      <c r="N56" s="206">
        <v>1.94</v>
      </c>
      <c r="O56" s="206">
        <v>2.75</v>
      </c>
      <c r="P56" s="206">
        <v>1.05</v>
      </c>
      <c r="Q56" s="206">
        <v>9.59</v>
      </c>
      <c r="R56" s="206">
        <v>7.77</v>
      </c>
      <c r="S56" s="206">
        <v>10.15</v>
      </c>
      <c r="T56" s="206">
        <v>1.41</v>
      </c>
      <c r="U56" s="206">
        <v>1.75</v>
      </c>
      <c r="V56" s="206">
        <v>0.34</v>
      </c>
      <c r="W56" s="206">
        <v>0.76</v>
      </c>
      <c r="X56" s="206">
        <v>2.42</v>
      </c>
      <c r="Y56" s="206">
        <v>0</v>
      </c>
      <c r="Z56" s="206">
        <v>4.57</v>
      </c>
      <c r="AA56" s="206">
        <v>1.48</v>
      </c>
      <c r="AB56" s="206">
        <v>0</v>
      </c>
      <c r="AC56" s="206">
        <v>21.32</v>
      </c>
      <c r="AD56" s="206">
        <v>0</v>
      </c>
      <c r="AE56" s="206">
        <v>0</v>
      </c>
      <c r="AF56" s="206">
        <v>0</v>
      </c>
      <c r="AG56" s="206">
        <v>0</v>
      </c>
      <c r="AH56" s="206">
        <v>59.41</v>
      </c>
      <c r="AI56" s="206">
        <v>0</v>
      </c>
      <c r="AJ56" s="206">
        <v>0</v>
      </c>
      <c r="AK56" s="206">
        <v>15.59</v>
      </c>
      <c r="AL56" s="206">
        <v>0</v>
      </c>
      <c r="AM56" s="206">
        <v>0</v>
      </c>
      <c r="AN56" s="206">
        <v>0</v>
      </c>
      <c r="AO56" s="206">
        <v>193.01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3.23</v>
      </c>
      <c r="E57" s="206">
        <v>0</v>
      </c>
      <c r="F57" s="206">
        <v>0</v>
      </c>
      <c r="G57" s="206">
        <v>10.73</v>
      </c>
      <c r="H57" s="206">
        <v>0</v>
      </c>
      <c r="I57" s="206">
        <v>35.950000000000003</v>
      </c>
      <c r="J57" s="206">
        <v>0.72</v>
      </c>
      <c r="K57" s="206">
        <v>10.7</v>
      </c>
      <c r="L57" s="206">
        <v>6.28</v>
      </c>
      <c r="M57" s="206">
        <v>1.2</v>
      </c>
      <c r="N57" s="206">
        <v>1.94</v>
      </c>
      <c r="O57" s="206">
        <v>2.75</v>
      </c>
      <c r="P57" s="206">
        <v>0.9</v>
      </c>
      <c r="Q57" s="206">
        <v>9.59</v>
      </c>
      <c r="R57" s="206">
        <v>7.77</v>
      </c>
      <c r="S57" s="206">
        <v>10.15</v>
      </c>
      <c r="T57" s="206">
        <v>1.41</v>
      </c>
      <c r="U57" s="206">
        <v>1.75</v>
      </c>
      <c r="V57" s="206">
        <v>0.34</v>
      </c>
      <c r="W57" s="206">
        <v>0.76</v>
      </c>
      <c r="X57" s="206">
        <v>2.42</v>
      </c>
      <c r="Y57" s="206">
        <v>0</v>
      </c>
      <c r="Z57" s="206">
        <v>4.57</v>
      </c>
      <c r="AA57" s="206">
        <v>1.48</v>
      </c>
      <c r="AB57" s="206">
        <v>0</v>
      </c>
      <c r="AC57" s="206">
        <v>21.32</v>
      </c>
      <c r="AD57" s="206">
        <v>0</v>
      </c>
      <c r="AE57" s="206">
        <v>0</v>
      </c>
      <c r="AF57" s="206">
        <v>0</v>
      </c>
      <c r="AG57" s="206">
        <v>0</v>
      </c>
      <c r="AH57" s="206">
        <v>59.41</v>
      </c>
      <c r="AI57" s="206">
        <v>0</v>
      </c>
      <c r="AJ57" s="206">
        <v>0</v>
      </c>
      <c r="AK57" s="206">
        <v>15.59</v>
      </c>
      <c r="AL57" s="206">
        <v>0</v>
      </c>
      <c r="AM57" s="206">
        <v>0</v>
      </c>
      <c r="AN57" s="206">
        <v>0</v>
      </c>
      <c r="AO57" s="206">
        <v>193.01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3.23</v>
      </c>
      <c r="E58" s="206">
        <v>0</v>
      </c>
      <c r="F58" s="206">
        <v>0</v>
      </c>
      <c r="G58" s="206">
        <v>10.73</v>
      </c>
      <c r="H58" s="206">
        <v>0</v>
      </c>
      <c r="I58" s="206">
        <v>35.950000000000003</v>
      </c>
      <c r="J58" s="206">
        <v>0.72</v>
      </c>
      <c r="K58" s="206">
        <v>10.7</v>
      </c>
      <c r="L58" s="206">
        <v>6.28</v>
      </c>
      <c r="M58" s="206">
        <v>1.2</v>
      </c>
      <c r="N58" s="206">
        <v>1.94</v>
      </c>
      <c r="O58" s="206">
        <v>2.75</v>
      </c>
      <c r="P58" s="206">
        <v>0.9</v>
      </c>
      <c r="Q58" s="206">
        <v>9.59</v>
      </c>
      <c r="R58" s="206">
        <v>7.77</v>
      </c>
      <c r="S58" s="206">
        <v>10.15</v>
      </c>
      <c r="T58" s="206">
        <v>1.41</v>
      </c>
      <c r="U58" s="206">
        <v>1.75</v>
      </c>
      <c r="V58" s="206">
        <v>0.34</v>
      </c>
      <c r="W58" s="206">
        <v>0.76</v>
      </c>
      <c r="X58" s="206">
        <v>2.42</v>
      </c>
      <c r="Y58" s="206">
        <v>0</v>
      </c>
      <c r="Z58" s="206">
        <v>4.57</v>
      </c>
      <c r="AA58" s="206">
        <v>1.48</v>
      </c>
      <c r="AB58" s="206">
        <v>0</v>
      </c>
      <c r="AC58" s="206">
        <v>21.32</v>
      </c>
      <c r="AD58" s="206">
        <v>0</v>
      </c>
      <c r="AE58" s="206">
        <v>0</v>
      </c>
      <c r="AF58" s="206">
        <v>0</v>
      </c>
      <c r="AG58" s="206">
        <v>0</v>
      </c>
      <c r="AH58" s="206">
        <v>59.41</v>
      </c>
      <c r="AI58" s="206">
        <v>0</v>
      </c>
      <c r="AJ58" s="206">
        <v>0</v>
      </c>
      <c r="AK58" s="206">
        <v>15.59</v>
      </c>
      <c r="AL58" s="206">
        <v>0</v>
      </c>
      <c r="AM58" s="206">
        <v>0</v>
      </c>
      <c r="AN58" s="206">
        <v>0</v>
      </c>
      <c r="AO58" s="206">
        <v>193.01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3.23</v>
      </c>
      <c r="E59" s="206">
        <v>0</v>
      </c>
      <c r="F59" s="206">
        <v>0</v>
      </c>
      <c r="G59" s="206">
        <v>10.73</v>
      </c>
      <c r="H59" s="206">
        <v>0</v>
      </c>
      <c r="I59" s="206">
        <v>35.950000000000003</v>
      </c>
      <c r="J59" s="206">
        <v>0.72</v>
      </c>
      <c r="K59" s="206">
        <v>10.7</v>
      </c>
      <c r="L59" s="206">
        <v>6.28</v>
      </c>
      <c r="M59" s="206">
        <v>1.2</v>
      </c>
      <c r="N59" s="206">
        <v>1.94</v>
      </c>
      <c r="O59" s="206">
        <v>2.75</v>
      </c>
      <c r="P59" s="206">
        <v>0.9</v>
      </c>
      <c r="Q59" s="206">
        <v>9.59</v>
      </c>
      <c r="R59" s="206">
        <v>0.35</v>
      </c>
      <c r="S59" s="206">
        <v>0.43</v>
      </c>
      <c r="T59" s="206">
        <v>1.41</v>
      </c>
      <c r="U59" s="206">
        <v>1.75</v>
      </c>
      <c r="V59" s="206">
        <v>0.34</v>
      </c>
      <c r="W59" s="206">
        <v>0.76</v>
      </c>
      <c r="X59" s="206">
        <v>2.42</v>
      </c>
      <c r="Y59" s="206">
        <v>0</v>
      </c>
      <c r="Z59" s="206">
        <v>4.57</v>
      </c>
      <c r="AA59" s="206">
        <v>1.48</v>
      </c>
      <c r="AB59" s="206">
        <v>0</v>
      </c>
      <c r="AC59" s="206">
        <v>21.32</v>
      </c>
      <c r="AD59" s="206">
        <v>0</v>
      </c>
      <c r="AE59" s="206">
        <v>0</v>
      </c>
      <c r="AF59" s="206">
        <v>0</v>
      </c>
      <c r="AG59" s="206">
        <v>0</v>
      </c>
      <c r="AH59" s="206">
        <v>59.41</v>
      </c>
      <c r="AI59" s="206">
        <v>0</v>
      </c>
      <c r="AJ59" s="206">
        <v>0</v>
      </c>
      <c r="AK59" s="206">
        <v>15.59</v>
      </c>
      <c r="AL59" s="206">
        <v>0</v>
      </c>
      <c r="AM59" s="206">
        <v>0</v>
      </c>
      <c r="AN59" s="206">
        <v>0</v>
      </c>
      <c r="AO59" s="206">
        <v>193.01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3.23</v>
      </c>
      <c r="E60" s="206">
        <v>0</v>
      </c>
      <c r="F60" s="206">
        <v>0</v>
      </c>
      <c r="G60" s="206">
        <v>10.73</v>
      </c>
      <c r="H60" s="206">
        <v>0</v>
      </c>
      <c r="I60" s="206">
        <v>35.950000000000003</v>
      </c>
      <c r="J60" s="206">
        <v>0.72</v>
      </c>
      <c r="K60" s="206">
        <v>10.7</v>
      </c>
      <c r="L60" s="206">
        <v>6.28</v>
      </c>
      <c r="M60" s="206">
        <v>1.2</v>
      </c>
      <c r="N60" s="206">
        <v>1.94</v>
      </c>
      <c r="O60" s="206">
        <v>2.75</v>
      </c>
      <c r="P60" s="206">
        <v>0.9</v>
      </c>
      <c r="Q60" s="206">
        <v>9.59</v>
      </c>
      <c r="R60" s="206">
        <v>0.35</v>
      </c>
      <c r="S60" s="206">
        <v>0.43</v>
      </c>
      <c r="T60" s="206">
        <v>1.41</v>
      </c>
      <c r="U60" s="206">
        <v>1.75</v>
      </c>
      <c r="V60" s="206">
        <v>0.34</v>
      </c>
      <c r="W60" s="206">
        <v>0.76</v>
      </c>
      <c r="X60" s="206">
        <v>2.42</v>
      </c>
      <c r="Y60" s="206">
        <v>0</v>
      </c>
      <c r="Z60" s="206">
        <v>4.57</v>
      </c>
      <c r="AA60" s="206">
        <v>1.48</v>
      </c>
      <c r="AB60" s="206">
        <v>0</v>
      </c>
      <c r="AC60" s="206">
        <v>21.32</v>
      </c>
      <c r="AD60" s="206">
        <v>0</v>
      </c>
      <c r="AE60" s="206">
        <v>0</v>
      </c>
      <c r="AF60" s="206">
        <v>0</v>
      </c>
      <c r="AG60" s="206">
        <v>0</v>
      </c>
      <c r="AH60" s="206">
        <v>59.41</v>
      </c>
      <c r="AI60" s="206">
        <v>0</v>
      </c>
      <c r="AJ60" s="206">
        <v>0</v>
      </c>
      <c r="AK60" s="206">
        <v>15.59</v>
      </c>
      <c r="AL60" s="206">
        <v>0</v>
      </c>
      <c r="AM60" s="206">
        <v>0</v>
      </c>
      <c r="AN60" s="206">
        <v>0</v>
      </c>
      <c r="AO60" s="206">
        <v>193.01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3.23</v>
      </c>
      <c r="E61" s="206">
        <v>0</v>
      </c>
      <c r="F61" s="206">
        <v>0</v>
      </c>
      <c r="G61" s="206">
        <v>10.73</v>
      </c>
      <c r="H61" s="206">
        <v>0</v>
      </c>
      <c r="I61" s="206">
        <v>35.950000000000003</v>
      </c>
      <c r="J61" s="206">
        <v>0.72</v>
      </c>
      <c r="K61" s="206">
        <v>10.7</v>
      </c>
      <c r="L61" s="206">
        <v>6.28</v>
      </c>
      <c r="M61" s="206">
        <v>1.2</v>
      </c>
      <c r="N61" s="206">
        <v>1.94</v>
      </c>
      <c r="O61" s="206">
        <v>2.75</v>
      </c>
      <c r="P61" s="206">
        <v>0.75</v>
      </c>
      <c r="Q61" s="206">
        <v>9.59</v>
      </c>
      <c r="R61" s="206">
        <v>0.35</v>
      </c>
      <c r="S61" s="206">
        <v>0.43</v>
      </c>
      <c r="T61" s="206">
        <v>1.41</v>
      </c>
      <c r="U61" s="206">
        <v>1.75</v>
      </c>
      <c r="V61" s="206">
        <v>0.34</v>
      </c>
      <c r="W61" s="206">
        <v>0.76</v>
      </c>
      <c r="X61" s="206">
        <v>2.42</v>
      </c>
      <c r="Y61" s="206">
        <v>0</v>
      </c>
      <c r="Z61" s="206">
        <v>4.57</v>
      </c>
      <c r="AA61" s="206">
        <v>1.48</v>
      </c>
      <c r="AB61" s="206">
        <v>0</v>
      </c>
      <c r="AC61" s="206">
        <v>21.32</v>
      </c>
      <c r="AD61" s="206">
        <v>0</v>
      </c>
      <c r="AE61" s="206">
        <v>0</v>
      </c>
      <c r="AF61" s="206">
        <v>0</v>
      </c>
      <c r="AG61" s="206">
        <v>0</v>
      </c>
      <c r="AH61" s="206">
        <v>59.41</v>
      </c>
      <c r="AI61" s="206">
        <v>0</v>
      </c>
      <c r="AJ61" s="206">
        <v>0</v>
      </c>
      <c r="AK61" s="206">
        <v>15.59</v>
      </c>
      <c r="AL61" s="206">
        <v>0</v>
      </c>
      <c r="AM61" s="206">
        <v>0</v>
      </c>
      <c r="AN61" s="206">
        <v>0</v>
      </c>
      <c r="AO61" s="206">
        <v>193.01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3.23</v>
      </c>
      <c r="E62" s="206">
        <v>0</v>
      </c>
      <c r="F62" s="206">
        <v>0</v>
      </c>
      <c r="G62" s="206">
        <v>10.73</v>
      </c>
      <c r="H62" s="206">
        <v>0</v>
      </c>
      <c r="I62" s="206">
        <v>35.950000000000003</v>
      </c>
      <c r="J62" s="206">
        <v>0.72</v>
      </c>
      <c r="K62" s="206">
        <v>10.71</v>
      </c>
      <c r="L62" s="206">
        <v>6.28</v>
      </c>
      <c r="M62" s="206">
        <v>1.2</v>
      </c>
      <c r="N62" s="206">
        <v>1.94</v>
      </c>
      <c r="O62" s="206">
        <v>2.75</v>
      </c>
      <c r="P62" s="206">
        <v>0.75</v>
      </c>
      <c r="Q62" s="206">
        <v>9.59</v>
      </c>
      <c r="R62" s="206">
        <v>0.35</v>
      </c>
      <c r="S62" s="206">
        <v>0.43</v>
      </c>
      <c r="T62" s="206">
        <v>1.41</v>
      </c>
      <c r="U62" s="206">
        <v>1.75</v>
      </c>
      <c r="V62" s="206">
        <v>0.34</v>
      </c>
      <c r="W62" s="206">
        <v>0.76</v>
      </c>
      <c r="X62" s="206">
        <v>2.42</v>
      </c>
      <c r="Y62" s="206">
        <v>0</v>
      </c>
      <c r="Z62" s="206">
        <v>4.57</v>
      </c>
      <c r="AA62" s="206">
        <v>1.48</v>
      </c>
      <c r="AB62" s="206">
        <v>0</v>
      </c>
      <c r="AC62" s="206">
        <v>21.32</v>
      </c>
      <c r="AD62" s="206">
        <v>0</v>
      </c>
      <c r="AE62" s="206">
        <v>0</v>
      </c>
      <c r="AF62" s="206">
        <v>0</v>
      </c>
      <c r="AG62" s="206">
        <v>0</v>
      </c>
      <c r="AH62" s="206">
        <v>59.41</v>
      </c>
      <c r="AI62" s="206">
        <v>0</v>
      </c>
      <c r="AJ62" s="206">
        <v>0</v>
      </c>
      <c r="AK62" s="206">
        <v>15.59</v>
      </c>
      <c r="AL62" s="206">
        <v>0</v>
      </c>
      <c r="AM62" s="206">
        <v>0</v>
      </c>
      <c r="AN62" s="206">
        <v>0</v>
      </c>
      <c r="AO62" s="206">
        <v>193.01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3.23</v>
      </c>
      <c r="E63" s="206">
        <v>0</v>
      </c>
      <c r="F63" s="206">
        <v>0</v>
      </c>
      <c r="G63" s="206">
        <v>10.73</v>
      </c>
      <c r="H63" s="206">
        <v>0</v>
      </c>
      <c r="I63" s="206">
        <v>34.99</v>
      </c>
      <c r="J63" s="206">
        <v>3.37</v>
      </c>
      <c r="K63" s="206">
        <v>10.71</v>
      </c>
      <c r="L63" s="206">
        <v>6.28</v>
      </c>
      <c r="M63" s="206">
        <v>1.2</v>
      </c>
      <c r="N63" s="206">
        <v>1.94</v>
      </c>
      <c r="O63" s="206">
        <v>2.75</v>
      </c>
      <c r="P63" s="206">
        <v>0.75</v>
      </c>
      <c r="Q63" s="206">
        <v>9.59</v>
      </c>
      <c r="R63" s="206">
        <v>0.35</v>
      </c>
      <c r="S63" s="206">
        <v>0.43</v>
      </c>
      <c r="T63" s="206">
        <v>1.41</v>
      </c>
      <c r="U63" s="206">
        <v>1.75</v>
      </c>
      <c r="V63" s="206">
        <v>0.34</v>
      </c>
      <c r="W63" s="206">
        <v>0.76</v>
      </c>
      <c r="X63" s="206">
        <v>2.42</v>
      </c>
      <c r="Y63" s="206">
        <v>0</v>
      </c>
      <c r="Z63" s="206">
        <v>4.57</v>
      </c>
      <c r="AA63" s="206">
        <v>1.48</v>
      </c>
      <c r="AB63" s="206">
        <v>0</v>
      </c>
      <c r="AC63" s="206">
        <v>21.32</v>
      </c>
      <c r="AD63" s="206">
        <v>0</v>
      </c>
      <c r="AE63" s="206">
        <v>0</v>
      </c>
      <c r="AF63" s="206">
        <v>0</v>
      </c>
      <c r="AG63" s="206">
        <v>0</v>
      </c>
      <c r="AH63" s="206">
        <v>59.41</v>
      </c>
      <c r="AI63" s="206">
        <v>0</v>
      </c>
      <c r="AJ63" s="206">
        <v>0</v>
      </c>
      <c r="AK63" s="206">
        <v>15.59</v>
      </c>
      <c r="AL63" s="206">
        <v>0</v>
      </c>
      <c r="AM63" s="206">
        <v>0</v>
      </c>
      <c r="AN63" s="206">
        <v>0</v>
      </c>
      <c r="AO63" s="206">
        <v>193.01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3.23</v>
      </c>
      <c r="E64" s="206">
        <v>0</v>
      </c>
      <c r="F64" s="206">
        <v>0</v>
      </c>
      <c r="G64" s="206">
        <v>10.73</v>
      </c>
      <c r="H64" s="206">
        <v>0</v>
      </c>
      <c r="I64" s="206">
        <v>29.22</v>
      </c>
      <c r="J64" s="206">
        <v>3.37</v>
      </c>
      <c r="K64" s="206">
        <v>10.71</v>
      </c>
      <c r="L64" s="206">
        <v>6.28</v>
      </c>
      <c r="M64" s="206">
        <v>1.2</v>
      </c>
      <c r="N64" s="206">
        <v>1.94</v>
      </c>
      <c r="O64" s="206">
        <v>2.75</v>
      </c>
      <c r="P64" s="206">
        <v>0.75</v>
      </c>
      <c r="Q64" s="206">
        <v>9.59</v>
      </c>
      <c r="R64" s="206">
        <v>0.35</v>
      </c>
      <c r="S64" s="206">
        <v>0.44</v>
      </c>
      <c r="T64" s="206">
        <v>1.41</v>
      </c>
      <c r="U64" s="206">
        <v>1.75</v>
      </c>
      <c r="V64" s="206">
        <v>0.34</v>
      </c>
      <c r="W64" s="206">
        <v>0.76</v>
      </c>
      <c r="X64" s="206">
        <v>2.42</v>
      </c>
      <c r="Y64" s="206">
        <v>0</v>
      </c>
      <c r="Z64" s="206">
        <v>4.57</v>
      </c>
      <c r="AA64" s="206">
        <v>1.48</v>
      </c>
      <c r="AB64" s="206">
        <v>0</v>
      </c>
      <c r="AC64" s="206">
        <v>21.32</v>
      </c>
      <c r="AD64" s="206">
        <v>0</v>
      </c>
      <c r="AE64" s="206">
        <v>0</v>
      </c>
      <c r="AF64" s="206">
        <v>0</v>
      </c>
      <c r="AG64" s="206">
        <v>0</v>
      </c>
      <c r="AH64" s="206">
        <v>59.41</v>
      </c>
      <c r="AI64" s="206">
        <v>0</v>
      </c>
      <c r="AJ64" s="206">
        <v>0</v>
      </c>
      <c r="AK64" s="206">
        <v>15.59</v>
      </c>
      <c r="AL64" s="206">
        <v>0</v>
      </c>
      <c r="AM64" s="206">
        <v>0</v>
      </c>
      <c r="AN64" s="206">
        <v>0</v>
      </c>
      <c r="AO64" s="206">
        <v>193.01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3.23</v>
      </c>
      <c r="E65" s="206">
        <v>0</v>
      </c>
      <c r="F65" s="206">
        <v>0</v>
      </c>
      <c r="G65" s="206">
        <v>10.73</v>
      </c>
      <c r="H65" s="206">
        <v>0</v>
      </c>
      <c r="I65" s="206">
        <v>26.09</v>
      </c>
      <c r="J65" s="206">
        <v>3.37</v>
      </c>
      <c r="K65" s="206">
        <v>10.71</v>
      </c>
      <c r="L65" s="206">
        <v>6.28</v>
      </c>
      <c r="M65" s="206">
        <v>1.2</v>
      </c>
      <c r="N65" s="206">
        <v>1.94</v>
      </c>
      <c r="O65" s="206">
        <v>2.75</v>
      </c>
      <c r="P65" s="206">
        <v>0.75</v>
      </c>
      <c r="Q65" s="206">
        <v>9.59</v>
      </c>
      <c r="R65" s="206">
        <v>0.35</v>
      </c>
      <c r="S65" s="206">
        <v>0.44</v>
      </c>
      <c r="T65" s="206">
        <v>1.41</v>
      </c>
      <c r="U65" s="206">
        <v>1.75</v>
      </c>
      <c r="V65" s="206">
        <v>0.34</v>
      </c>
      <c r="W65" s="206">
        <v>0.76</v>
      </c>
      <c r="X65" s="206">
        <v>2.42</v>
      </c>
      <c r="Y65" s="206">
        <v>0</v>
      </c>
      <c r="Z65" s="206">
        <v>4.57</v>
      </c>
      <c r="AA65" s="206">
        <v>1.48</v>
      </c>
      <c r="AB65" s="206">
        <v>0</v>
      </c>
      <c r="AC65" s="206">
        <v>21.32</v>
      </c>
      <c r="AD65" s="206">
        <v>0</v>
      </c>
      <c r="AE65" s="206">
        <v>0</v>
      </c>
      <c r="AF65" s="206">
        <v>0</v>
      </c>
      <c r="AG65" s="206">
        <v>0</v>
      </c>
      <c r="AH65" s="206">
        <v>59.41</v>
      </c>
      <c r="AI65" s="206">
        <v>0</v>
      </c>
      <c r="AJ65" s="206">
        <v>0</v>
      </c>
      <c r="AK65" s="206">
        <v>15.59</v>
      </c>
      <c r="AL65" s="206">
        <v>0</v>
      </c>
      <c r="AM65" s="206">
        <v>0</v>
      </c>
      <c r="AN65" s="206">
        <v>0</v>
      </c>
      <c r="AO65" s="206">
        <v>193.01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3.23</v>
      </c>
      <c r="E66" s="206">
        <v>0</v>
      </c>
      <c r="F66" s="206">
        <v>0</v>
      </c>
      <c r="G66" s="206">
        <v>11.45</v>
      </c>
      <c r="H66" s="206">
        <v>0</v>
      </c>
      <c r="I66" s="206">
        <v>22.96</v>
      </c>
      <c r="J66" s="206">
        <v>3.37</v>
      </c>
      <c r="K66" s="206">
        <v>10.71</v>
      </c>
      <c r="L66" s="206">
        <v>6.28</v>
      </c>
      <c r="M66" s="206">
        <v>1.2</v>
      </c>
      <c r="N66" s="206">
        <v>1.94</v>
      </c>
      <c r="O66" s="206">
        <v>2.75</v>
      </c>
      <c r="P66" s="206">
        <v>0.75</v>
      </c>
      <c r="Q66" s="206">
        <v>9.59</v>
      </c>
      <c r="R66" s="206">
        <v>0.35</v>
      </c>
      <c r="S66" s="206">
        <v>0.44</v>
      </c>
      <c r="T66" s="206">
        <v>1.41</v>
      </c>
      <c r="U66" s="206">
        <v>1.75</v>
      </c>
      <c r="V66" s="206">
        <v>2.1800000000000002</v>
      </c>
      <c r="W66" s="206">
        <v>0.76</v>
      </c>
      <c r="X66" s="206">
        <v>2.42</v>
      </c>
      <c r="Y66" s="206">
        <v>0</v>
      </c>
      <c r="Z66" s="206">
        <v>4.57</v>
      </c>
      <c r="AA66" s="206">
        <v>1.48</v>
      </c>
      <c r="AB66" s="206">
        <v>0</v>
      </c>
      <c r="AC66" s="206">
        <v>29.01</v>
      </c>
      <c r="AD66" s="206">
        <v>0</v>
      </c>
      <c r="AE66" s="206">
        <v>0</v>
      </c>
      <c r="AF66" s="206">
        <v>0</v>
      </c>
      <c r="AG66" s="206">
        <v>0</v>
      </c>
      <c r="AH66" s="206">
        <v>59.41</v>
      </c>
      <c r="AI66" s="206">
        <v>0</v>
      </c>
      <c r="AJ66" s="206">
        <v>0</v>
      </c>
      <c r="AK66" s="206">
        <v>15.59</v>
      </c>
      <c r="AL66" s="206">
        <v>0</v>
      </c>
      <c r="AM66" s="206">
        <v>0</v>
      </c>
      <c r="AN66" s="206">
        <v>0</v>
      </c>
      <c r="AO66" s="206">
        <v>193.01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3.23</v>
      </c>
      <c r="E67" s="206">
        <v>0</v>
      </c>
      <c r="F67" s="206">
        <v>0</v>
      </c>
      <c r="G67" s="206">
        <v>11.45</v>
      </c>
      <c r="H67" s="206">
        <v>0</v>
      </c>
      <c r="I67" s="206">
        <v>19.829999999999998</v>
      </c>
      <c r="J67" s="206">
        <v>3.37</v>
      </c>
      <c r="K67" s="206">
        <v>10.7</v>
      </c>
      <c r="L67" s="206">
        <v>6.28</v>
      </c>
      <c r="M67" s="206">
        <v>1.2</v>
      </c>
      <c r="N67" s="206">
        <v>1.94</v>
      </c>
      <c r="O67" s="206">
        <v>2.75</v>
      </c>
      <c r="P67" s="206">
        <v>0.75</v>
      </c>
      <c r="Q67" s="206">
        <v>9.59</v>
      </c>
      <c r="R67" s="206">
        <v>0.35</v>
      </c>
      <c r="S67" s="206">
        <v>0.43</v>
      </c>
      <c r="T67" s="206">
        <v>1.41</v>
      </c>
      <c r="U67" s="206">
        <v>1.75</v>
      </c>
      <c r="V67" s="206">
        <v>2.37</v>
      </c>
      <c r="W67" s="206">
        <v>0.76</v>
      </c>
      <c r="X67" s="206">
        <v>2.42</v>
      </c>
      <c r="Y67" s="206">
        <v>0</v>
      </c>
      <c r="Z67" s="206">
        <v>4.57</v>
      </c>
      <c r="AA67" s="206">
        <v>1.48</v>
      </c>
      <c r="AB67" s="206">
        <v>0</v>
      </c>
      <c r="AC67" s="206">
        <v>28.9</v>
      </c>
      <c r="AD67" s="206">
        <v>0</v>
      </c>
      <c r="AE67" s="206">
        <v>0</v>
      </c>
      <c r="AF67" s="206">
        <v>0</v>
      </c>
      <c r="AG67" s="206">
        <v>0</v>
      </c>
      <c r="AH67" s="206">
        <v>59.41</v>
      </c>
      <c r="AI67" s="206">
        <v>0</v>
      </c>
      <c r="AJ67" s="206">
        <v>0</v>
      </c>
      <c r="AK67" s="206">
        <v>17.36</v>
      </c>
      <c r="AL67" s="206">
        <v>0</v>
      </c>
      <c r="AM67" s="206">
        <v>0</v>
      </c>
      <c r="AN67" s="206">
        <v>0</v>
      </c>
      <c r="AO67" s="206">
        <v>193.01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3.23</v>
      </c>
      <c r="E68" s="206">
        <v>0</v>
      </c>
      <c r="F68" s="206">
        <v>0</v>
      </c>
      <c r="G68" s="206">
        <v>12.88</v>
      </c>
      <c r="H68" s="206">
        <v>0</v>
      </c>
      <c r="I68" s="206">
        <v>16.7</v>
      </c>
      <c r="J68" s="206">
        <v>3.37</v>
      </c>
      <c r="K68" s="206">
        <v>10.7</v>
      </c>
      <c r="L68" s="206">
        <v>6.28</v>
      </c>
      <c r="M68" s="206">
        <v>1.2</v>
      </c>
      <c r="N68" s="206">
        <v>1.94</v>
      </c>
      <c r="O68" s="206">
        <v>2.75</v>
      </c>
      <c r="P68" s="206">
        <v>0.75</v>
      </c>
      <c r="Q68" s="206">
        <v>9.59</v>
      </c>
      <c r="R68" s="206">
        <v>0.35</v>
      </c>
      <c r="S68" s="206">
        <v>0.43</v>
      </c>
      <c r="T68" s="206">
        <v>1.41</v>
      </c>
      <c r="U68" s="206">
        <v>1.75</v>
      </c>
      <c r="V68" s="206">
        <v>2.37</v>
      </c>
      <c r="W68" s="206">
        <v>0.76</v>
      </c>
      <c r="X68" s="206">
        <v>2.42</v>
      </c>
      <c r="Y68" s="206">
        <v>0</v>
      </c>
      <c r="Z68" s="206">
        <v>4.57</v>
      </c>
      <c r="AA68" s="206">
        <v>1.48</v>
      </c>
      <c r="AB68" s="206">
        <v>0</v>
      </c>
      <c r="AC68" s="206">
        <v>28.9</v>
      </c>
      <c r="AD68" s="206">
        <v>0</v>
      </c>
      <c r="AE68" s="206">
        <v>0</v>
      </c>
      <c r="AF68" s="206">
        <v>0</v>
      </c>
      <c r="AG68" s="206">
        <v>0</v>
      </c>
      <c r="AH68" s="206">
        <v>59.41</v>
      </c>
      <c r="AI68" s="206">
        <v>0</v>
      </c>
      <c r="AJ68" s="206">
        <v>0</v>
      </c>
      <c r="AK68" s="206">
        <v>17.36</v>
      </c>
      <c r="AL68" s="206">
        <v>0</v>
      </c>
      <c r="AM68" s="206">
        <v>0</v>
      </c>
      <c r="AN68" s="206">
        <v>0</v>
      </c>
      <c r="AO68" s="206">
        <v>193.01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3.23</v>
      </c>
      <c r="E69" s="206">
        <v>0</v>
      </c>
      <c r="F69" s="206">
        <v>0</v>
      </c>
      <c r="G69" s="206">
        <v>0</v>
      </c>
      <c r="H69" s="206">
        <v>0</v>
      </c>
      <c r="I69" s="206">
        <v>16.22</v>
      </c>
      <c r="J69" s="206">
        <v>3.37</v>
      </c>
      <c r="K69" s="206">
        <v>10.7</v>
      </c>
      <c r="L69" s="206">
        <v>6.28</v>
      </c>
      <c r="M69" s="206">
        <v>1.2</v>
      </c>
      <c r="N69" s="206">
        <v>1.94</v>
      </c>
      <c r="O69" s="206">
        <v>2.75</v>
      </c>
      <c r="P69" s="206">
        <v>0.75</v>
      </c>
      <c r="Q69" s="206">
        <v>9.59</v>
      </c>
      <c r="R69" s="206">
        <v>0.35</v>
      </c>
      <c r="S69" s="206">
        <v>0.43</v>
      </c>
      <c r="T69" s="206">
        <v>1.41</v>
      </c>
      <c r="U69" s="206">
        <v>1.75</v>
      </c>
      <c r="V69" s="206">
        <v>2.5499999999999998</v>
      </c>
      <c r="W69" s="206">
        <v>0.76</v>
      </c>
      <c r="X69" s="206">
        <v>2.42</v>
      </c>
      <c r="Y69" s="206">
        <v>0</v>
      </c>
      <c r="Z69" s="206">
        <v>4.57</v>
      </c>
      <c r="AA69" s="206">
        <v>1.48</v>
      </c>
      <c r="AB69" s="206">
        <v>0</v>
      </c>
      <c r="AC69" s="206">
        <v>28.74</v>
      </c>
      <c r="AD69" s="206">
        <v>0</v>
      </c>
      <c r="AE69" s="206">
        <v>0</v>
      </c>
      <c r="AF69" s="206">
        <v>0</v>
      </c>
      <c r="AG69" s="206">
        <v>0</v>
      </c>
      <c r="AH69" s="206">
        <v>59.41</v>
      </c>
      <c r="AI69" s="206">
        <v>0</v>
      </c>
      <c r="AJ69" s="206">
        <v>0</v>
      </c>
      <c r="AK69" s="206">
        <v>17.36</v>
      </c>
      <c r="AL69" s="206">
        <v>0</v>
      </c>
      <c r="AM69" s="206">
        <v>0</v>
      </c>
      <c r="AN69" s="206">
        <v>0</v>
      </c>
      <c r="AO69" s="206">
        <v>193.01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3.23</v>
      </c>
      <c r="E70" s="206">
        <v>0</v>
      </c>
      <c r="F70" s="206">
        <v>0</v>
      </c>
      <c r="G70" s="206">
        <v>0</v>
      </c>
      <c r="H70" s="206">
        <v>0</v>
      </c>
      <c r="I70" s="206">
        <v>16.22</v>
      </c>
      <c r="J70" s="206">
        <v>3.37</v>
      </c>
      <c r="K70" s="206">
        <v>10.7</v>
      </c>
      <c r="L70" s="206">
        <v>6.28</v>
      </c>
      <c r="M70" s="206">
        <v>1.2</v>
      </c>
      <c r="N70" s="206">
        <v>1.94</v>
      </c>
      <c r="O70" s="206">
        <v>2.75</v>
      </c>
      <c r="P70" s="206">
        <v>0.75</v>
      </c>
      <c r="Q70" s="206">
        <v>9.59</v>
      </c>
      <c r="R70" s="206">
        <v>0.35</v>
      </c>
      <c r="S70" s="206">
        <v>0.43</v>
      </c>
      <c r="T70" s="206">
        <v>1.41</v>
      </c>
      <c r="U70" s="206">
        <v>1.75</v>
      </c>
      <c r="V70" s="206">
        <v>2.5499999999999998</v>
      </c>
      <c r="W70" s="206">
        <v>0.76</v>
      </c>
      <c r="X70" s="206">
        <v>2.42</v>
      </c>
      <c r="Y70" s="206">
        <v>0</v>
      </c>
      <c r="Z70" s="206">
        <v>4.57</v>
      </c>
      <c r="AA70" s="206">
        <v>1.48</v>
      </c>
      <c r="AB70" s="206">
        <v>0</v>
      </c>
      <c r="AC70" s="206">
        <v>28.74</v>
      </c>
      <c r="AD70" s="206">
        <v>0</v>
      </c>
      <c r="AE70" s="206">
        <v>0</v>
      </c>
      <c r="AF70" s="206">
        <v>0</v>
      </c>
      <c r="AG70" s="206">
        <v>0</v>
      </c>
      <c r="AH70" s="206">
        <v>59.41</v>
      </c>
      <c r="AI70" s="206">
        <v>0</v>
      </c>
      <c r="AJ70" s="206">
        <v>0</v>
      </c>
      <c r="AK70" s="206">
        <v>23.63</v>
      </c>
      <c r="AL70" s="206">
        <v>0</v>
      </c>
      <c r="AM70" s="206">
        <v>0</v>
      </c>
      <c r="AN70" s="206">
        <v>0</v>
      </c>
      <c r="AO70" s="206">
        <v>193.01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3.23</v>
      </c>
      <c r="E71" s="206">
        <v>0</v>
      </c>
      <c r="F71" s="206">
        <v>0</v>
      </c>
      <c r="G71" s="206">
        <v>0</v>
      </c>
      <c r="H71" s="206">
        <v>0</v>
      </c>
      <c r="I71" s="206">
        <v>16.22</v>
      </c>
      <c r="J71" s="206">
        <v>3.37</v>
      </c>
      <c r="K71" s="206">
        <v>10.7</v>
      </c>
      <c r="L71" s="206">
        <v>6.28</v>
      </c>
      <c r="M71" s="206">
        <v>1.2</v>
      </c>
      <c r="N71" s="206">
        <v>1.94</v>
      </c>
      <c r="O71" s="206">
        <v>2.75</v>
      </c>
      <c r="P71" s="206">
        <v>0.75</v>
      </c>
      <c r="Q71" s="206">
        <v>9.59</v>
      </c>
      <c r="R71" s="206">
        <v>0.35</v>
      </c>
      <c r="S71" s="206">
        <v>0.43</v>
      </c>
      <c r="T71" s="206">
        <v>1.41</v>
      </c>
      <c r="U71" s="206">
        <v>1.75</v>
      </c>
      <c r="V71" s="206">
        <v>2.5499999999999998</v>
      </c>
      <c r="W71" s="206">
        <v>0.76</v>
      </c>
      <c r="X71" s="206">
        <v>2.42</v>
      </c>
      <c r="Y71" s="206">
        <v>0</v>
      </c>
      <c r="Z71" s="206">
        <v>4.57</v>
      </c>
      <c r="AA71" s="206">
        <v>1.48</v>
      </c>
      <c r="AB71" s="206">
        <v>0</v>
      </c>
      <c r="AC71" s="206">
        <v>28.57</v>
      </c>
      <c r="AD71" s="206">
        <v>0</v>
      </c>
      <c r="AE71" s="206">
        <v>0</v>
      </c>
      <c r="AF71" s="206">
        <v>0</v>
      </c>
      <c r="AG71" s="206">
        <v>0</v>
      </c>
      <c r="AH71" s="206">
        <v>59.41</v>
      </c>
      <c r="AI71" s="206">
        <v>0</v>
      </c>
      <c r="AJ71" s="206">
        <v>0</v>
      </c>
      <c r="AK71" s="206">
        <v>24.62</v>
      </c>
      <c r="AL71" s="206">
        <v>0</v>
      </c>
      <c r="AM71" s="206">
        <v>0</v>
      </c>
      <c r="AN71" s="206">
        <v>0</v>
      </c>
      <c r="AO71" s="206">
        <v>193.01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3.23</v>
      </c>
      <c r="E72" s="206">
        <v>0</v>
      </c>
      <c r="F72" s="206">
        <v>0</v>
      </c>
      <c r="G72" s="206">
        <v>0</v>
      </c>
      <c r="H72" s="206">
        <v>0</v>
      </c>
      <c r="I72" s="206">
        <v>16.22</v>
      </c>
      <c r="J72" s="206">
        <v>3.37</v>
      </c>
      <c r="K72" s="206">
        <v>10.7</v>
      </c>
      <c r="L72" s="206">
        <v>6.28</v>
      </c>
      <c r="M72" s="206">
        <v>1.2</v>
      </c>
      <c r="N72" s="206">
        <v>1.94</v>
      </c>
      <c r="O72" s="206">
        <v>2.75</v>
      </c>
      <c r="P72" s="206">
        <v>0.75</v>
      </c>
      <c r="Q72" s="206">
        <v>9.59</v>
      </c>
      <c r="R72" s="206">
        <v>0.35</v>
      </c>
      <c r="S72" s="206">
        <v>0.43</v>
      </c>
      <c r="T72" s="206">
        <v>1.41</v>
      </c>
      <c r="U72" s="206">
        <v>1.75</v>
      </c>
      <c r="V72" s="206">
        <v>2.5499999999999998</v>
      </c>
      <c r="W72" s="206">
        <v>0.76</v>
      </c>
      <c r="X72" s="206">
        <v>2.42</v>
      </c>
      <c r="Y72" s="206">
        <v>0</v>
      </c>
      <c r="Z72" s="206">
        <v>4.57</v>
      </c>
      <c r="AA72" s="206">
        <v>1.48</v>
      </c>
      <c r="AB72" s="206">
        <v>0</v>
      </c>
      <c r="AC72" s="206">
        <v>28.57</v>
      </c>
      <c r="AD72" s="206">
        <v>0</v>
      </c>
      <c r="AE72" s="206">
        <v>0</v>
      </c>
      <c r="AF72" s="206">
        <v>0</v>
      </c>
      <c r="AG72" s="206">
        <v>0</v>
      </c>
      <c r="AH72" s="206">
        <v>59.41</v>
      </c>
      <c r="AI72" s="206">
        <v>0</v>
      </c>
      <c r="AJ72" s="206">
        <v>0</v>
      </c>
      <c r="AK72" s="206">
        <v>24.62</v>
      </c>
      <c r="AL72" s="206">
        <v>0</v>
      </c>
      <c r="AM72" s="206">
        <v>0</v>
      </c>
      <c r="AN72" s="206">
        <v>0</v>
      </c>
      <c r="AO72" s="206">
        <v>193.01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3.23</v>
      </c>
      <c r="E73" s="206">
        <v>0</v>
      </c>
      <c r="F73" s="206">
        <v>0</v>
      </c>
      <c r="G73" s="206">
        <v>0</v>
      </c>
      <c r="H73" s="206">
        <v>0</v>
      </c>
      <c r="I73" s="206">
        <v>16.22</v>
      </c>
      <c r="J73" s="206">
        <v>3.37</v>
      </c>
      <c r="K73" s="206">
        <v>10.7</v>
      </c>
      <c r="L73" s="206">
        <v>6.28</v>
      </c>
      <c r="M73" s="206">
        <v>1.2</v>
      </c>
      <c r="N73" s="206">
        <v>1.94</v>
      </c>
      <c r="O73" s="206">
        <v>2.75</v>
      </c>
      <c r="P73" s="206">
        <v>0.75</v>
      </c>
      <c r="Q73" s="206">
        <v>9.59</v>
      </c>
      <c r="R73" s="206">
        <v>0.35</v>
      </c>
      <c r="S73" s="206">
        <v>0</v>
      </c>
      <c r="T73" s="206">
        <v>1.41</v>
      </c>
      <c r="U73" s="206">
        <v>1.75</v>
      </c>
      <c r="V73" s="206">
        <v>2.5499999999999998</v>
      </c>
      <c r="W73" s="206">
        <v>0.76</v>
      </c>
      <c r="X73" s="206">
        <v>2.42</v>
      </c>
      <c r="Y73" s="206">
        <v>0</v>
      </c>
      <c r="Z73" s="206">
        <v>4.57</v>
      </c>
      <c r="AA73" s="206">
        <v>1.48</v>
      </c>
      <c r="AB73" s="206">
        <v>0</v>
      </c>
      <c r="AC73" s="206">
        <v>28.57</v>
      </c>
      <c r="AD73" s="206">
        <v>0</v>
      </c>
      <c r="AE73" s="206">
        <v>0</v>
      </c>
      <c r="AF73" s="206">
        <v>0</v>
      </c>
      <c r="AG73" s="206">
        <v>0</v>
      </c>
      <c r="AH73" s="206">
        <v>59.41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193.01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3.23</v>
      </c>
      <c r="E74" s="206">
        <v>0</v>
      </c>
      <c r="F74" s="206">
        <v>0</v>
      </c>
      <c r="G74" s="206">
        <v>0</v>
      </c>
      <c r="H74" s="206">
        <v>0</v>
      </c>
      <c r="I74" s="206">
        <v>16.22</v>
      </c>
      <c r="J74" s="206">
        <v>3.37</v>
      </c>
      <c r="K74" s="206">
        <v>10.7</v>
      </c>
      <c r="L74" s="206">
        <v>6.28</v>
      </c>
      <c r="M74" s="206">
        <v>1.2</v>
      </c>
      <c r="N74" s="206">
        <v>1.94</v>
      </c>
      <c r="O74" s="206">
        <v>2.75</v>
      </c>
      <c r="P74" s="206">
        <v>0.75</v>
      </c>
      <c r="Q74" s="206">
        <v>9.59</v>
      </c>
      <c r="R74" s="206">
        <v>0.35</v>
      </c>
      <c r="S74" s="206">
        <v>0</v>
      </c>
      <c r="T74" s="206">
        <v>1.41</v>
      </c>
      <c r="U74" s="206">
        <v>1.75</v>
      </c>
      <c r="V74" s="206">
        <v>2.5499999999999998</v>
      </c>
      <c r="W74" s="206">
        <v>0.76</v>
      </c>
      <c r="X74" s="206">
        <v>2.42</v>
      </c>
      <c r="Y74" s="206">
        <v>0</v>
      </c>
      <c r="Z74" s="206">
        <v>4.57</v>
      </c>
      <c r="AA74" s="206">
        <v>1.48</v>
      </c>
      <c r="AB74" s="206">
        <v>0</v>
      </c>
      <c r="AC74" s="206">
        <v>28.57</v>
      </c>
      <c r="AD74" s="206">
        <v>0</v>
      </c>
      <c r="AE74" s="206">
        <v>0</v>
      </c>
      <c r="AF74" s="206">
        <v>0</v>
      </c>
      <c r="AG74" s="206">
        <v>0</v>
      </c>
      <c r="AH74" s="206">
        <v>59.41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193.01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3.23</v>
      </c>
      <c r="E75" s="206">
        <v>0</v>
      </c>
      <c r="F75" s="206">
        <v>0</v>
      </c>
      <c r="G75" s="206">
        <v>0</v>
      </c>
      <c r="H75" s="206">
        <v>0</v>
      </c>
      <c r="I75" s="206">
        <v>16.22</v>
      </c>
      <c r="J75" s="206">
        <v>3.37</v>
      </c>
      <c r="K75" s="206">
        <v>10.7</v>
      </c>
      <c r="L75" s="206">
        <v>6.28</v>
      </c>
      <c r="M75" s="206">
        <v>1.2</v>
      </c>
      <c r="N75" s="206">
        <v>1.94</v>
      </c>
      <c r="O75" s="206">
        <v>2.75</v>
      </c>
      <c r="P75" s="206">
        <v>0.9</v>
      </c>
      <c r="Q75" s="206">
        <v>9.59</v>
      </c>
      <c r="R75" s="206">
        <v>0.35</v>
      </c>
      <c r="S75" s="206">
        <v>0</v>
      </c>
      <c r="T75" s="206">
        <v>1.41</v>
      </c>
      <c r="U75" s="206">
        <v>1.75</v>
      </c>
      <c r="V75" s="206">
        <v>2.5</v>
      </c>
      <c r="W75" s="206">
        <v>0.76</v>
      </c>
      <c r="X75" s="206">
        <v>2.42</v>
      </c>
      <c r="Y75" s="206">
        <v>0</v>
      </c>
      <c r="Z75" s="206">
        <v>4.57</v>
      </c>
      <c r="AA75" s="206">
        <v>1.48</v>
      </c>
      <c r="AB75" s="206">
        <v>0</v>
      </c>
      <c r="AC75" s="206">
        <v>28.57</v>
      </c>
      <c r="AD75" s="206">
        <v>0</v>
      </c>
      <c r="AE75" s="206">
        <v>0</v>
      </c>
      <c r="AF75" s="206">
        <v>0</v>
      </c>
      <c r="AG75" s="206">
        <v>0</v>
      </c>
      <c r="AH75" s="206">
        <v>59.41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199.23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3.23</v>
      </c>
      <c r="E76" s="206">
        <v>0</v>
      </c>
      <c r="F76" s="206">
        <v>0</v>
      </c>
      <c r="G76" s="206">
        <v>0</v>
      </c>
      <c r="H76" s="206">
        <v>0</v>
      </c>
      <c r="I76" s="206">
        <v>16.22</v>
      </c>
      <c r="J76" s="206">
        <v>3.37</v>
      </c>
      <c r="K76" s="206">
        <v>10.7</v>
      </c>
      <c r="L76" s="206">
        <v>6.28</v>
      </c>
      <c r="M76" s="206">
        <v>1.2</v>
      </c>
      <c r="N76" s="206">
        <v>1.94</v>
      </c>
      <c r="O76" s="206">
        <v>2.75</v>
      </c>
      <c r="P76" s="206">
        <v>0.9</v>
      </c>
      <c r="Q76" s="206">
        <v>9.59</v>
      </c>
      <c r="R76" s="206">
        <v>0.35</v>
      </c>
      <c r="S76" s="206">
        <v>0</v>
      </c>
      <c r="T76" s="206">
        <v>1.41</v>
      </c>
      <c r="U76" s="206">
        <v>1.75</v>
      </c>
      <c r="V76" s="206">
        <v>2.5</v>
      </c>
      <c r="W76" s="206">
        <v>0.76</v>
      </c>
      <c r="X76" s="206">
        <v>2.42</v>
      </c>
      <c r="Y76" s="206">
        <v>0</v>
      </c>
      <c r="Z76" s="206">
        <v>4.57</v>
      </c>
      <c r="AA76" s="206">
        <v>1.48</v>
      </c>
      <c r="AB76" s="206">
        <v>0</v>
      </c>
      <c r="AC76" s="206">
        <v>28.68</v>
      </c>
      <c r="AD76" s="206">
        <v>0</v>
      </c>
      <c r="AE76" s="206">
        <v>0</v>
      </c>
      <c r="AF76" s="206">
        <v>0</v>
      </c>
      <c r="AG76" s="206">
        <v>0</v>
      </c>
      <c r="AH76" s="206">
        <v>59.41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199.23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3.23</v>
      </c>
      <c r="E77" s="206">
        <v>0</v>
      </c>
      <c r="F77" s="206">
        <v>0</v>
      </c>
      <c r="G77" s="206">
        <v>0</v>
      </c>
      <c r="H77" s="206">
        <v>0</v>
      </c>
      <c r="I77" s="206">
        <v>16.22</v>
      </c>
      <c r="J77" s="206">
        <v>3.37</v>
      </c>
      <c r="K77" s="206">
        <v>10.7</v>
      </c>
      <c r="L77" s="206">
        <v>6.28</v>
      </c>
      <c r="M77" s="206">
        <v>1.2</v>
      </c>
      <c r="N77" s="206">
        <v>1.94</v>
      </c>
      <c r="O77" s="206">
        <v>2.75</v>
      </c>
      <c r="P77" s="206">
        <v>0.9</v>
      </c>
      <c r="Q77" s="206">
        <v>9.59</v>
      </c>
      <c r="R77" s="206">
        <v>0.35</v>
      </c>
      <c r="S77" s="206">
        <v>0</v>
      </c>
      <c r="T77" s="206">
        <v>1.41</v>
      </c>
      <c r="U77" s="206">
        <v>1.75</v>
      </c>
      <c r="V77" s="206">
        <v>2.5</v>
      </c>
      <c r="W77" s="206">
        <v>0.76</v>
      </c>
      <c r="X77" s="206">
        <v>2.42</v>
      </c>
      <c r="Y77" s="206">
        <v>0</v>
      </c>
      <c r="Z77" s="206">
        <v>4.57</v>
      </c>
      <c r="AA77" s="206">
        <v>1.48</v>
      </c>
      <c r="AB77" s="206">
        <v>0</v>
      </c>
      <c r="AC77" s="206">
        <v>28.85</v>
      </c>
      <c r="AD77" s="206">
        <v>0</v>
      </c>
      <c r="AE77" s="206">
        <v>0</v>
      </c>
      <c r="AF77" s="206">
        <v>0</v>
      </c>
      <c r="AG77" s="206">
        <v>0</v>
      </c>
      <c r="AH77" s="206">
        <v>59.41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199.23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3.23</v>
      </c>
      <c r="E78" s="206">
        <v>0</v>
      </c>
      <c r="F78" s="206">
        <v>0</v>
      </c>
      <c r="G78" s="206">
        <v>0</v>
      </c>
      <c r="H78" s="206">
        <v>0</v>
      </c>
      <c r="I78" s="206">
        <v>16.22</v>
      </c>
      <c r="J78" s="206">
        <v>3.37</v>
      </c>
      <c r="K78" s="206">
        <v>10.71</v>
      </c>
      <c r="L78" s="206">
        <v>6.28</v>
      </c>
      <c r="M78" s="206">
        <v>1.2</v>
      </c>
      <c r="N78" s="206">
        <v>1.94</v>
      </c>
      <c r="O78" s="206">
        <v>2.75</v>
      </c>
      <c r="P78" s="206">
        <v>0.9</v>
      </c>
      <c r="Q78" s="206">
        <v>9.59</v>
      </c>
      <c r="R78" s="206">
        <v>0.35</v>
      </c>
      <c r="S78" s="206">
        <v>0</v>
      </c>
      <c r="T78" s="206">
        <v>1.41</v>
      </c>
      <c r="U78" s="206">
        <v>1.75</v>
      </c>
      <c r="V78" s="206">
        <v>2.5</v>
      </c>
      <c r="W78" s="206">
        <v>0.76</v>
      </c>
      <c r="X78" s="206">
        <v>2.42</v>
      </c>
      <c r="Y78" s="206">
        <v>0</v>
      </c>
      <c r="Z78" s="206">
        <v>4.57</v>
      </c>
      <c r="AA78" s="206">
        <v>1.48</v>
      </c>
      <c r="AB78" s="206">
        <v>0</v>
      </c>
      <c r="AC78" s="206">
        <v>28.85</v>
      </c>
      <c r="AD78" s="206">
        <v>0</v>
      </c>
      <c r="AE78" s="206">
        <v>0</v>
      </c>
      <c r="AF78" s="206">
        <v>0</v>
      </c>
      <c r="AG78" s="206">
        <v>0</v>
      </c>
      <c r="AH78" s="206">
        <v>59.41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199.23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18.63</v>
      </c>
      <c r="J79" s="206">
        <v>3.37</v>
      </c>
      <c r="K79" s="206">
        <v>10.7</v>
      </c>
      <c r="L79" s="206">
        <v>6.28</v>
      </c>
      <c r="M79" s="206">
        <v>1.2</v>
      </c>
      <c r="N79" s="206">
        <v>1.94</v>
      </c>
      <c r="O79" s="206">
        <v>2.75</v>
      </c>
      <c r="P79" s="206">
        <v>0.9</v>
      </c>
      <c r="Q79" s="206">
        <v>9.59</v>
      </c>
      <c r="R79" s="206">
        <v>0.35</v>
      </c>
      <c r="S79" s="206">
        <v>0</v>
      </c>
      <c r="T79" s="206">
        <v>1.41</v>
      </c>
      <c r="U79" s="206">
        <v>1.75</v>
      </c>
      <c r="V79" s="206">
        <v>2.2799999999999998</v>
      </c>
      <c r="W79" s="206">
        <v>0.76</v>
      </c>
      <c r="X79" s="206">
        <v>2.42</v>
      </c>
      <c r="Y79" s="206">
        <v>0</v>
      </c>
      <c r="Z79" s="206">
        <v>4.57</v>
      </c>
      <c r="AA79" s="206">
        <v>1.48</v>
      </c>
      <c r="AB79" s="206">
        <v>0</v>
      </c>
      <c r="AC79" s="206">
        <v>28.85</v>
      </c>
      <c r="AD79" s="206">
        <v>0</v>
      </c>
      <c r="AE79" s="206">
        <v>0</v>
      </c>
      <c r="AF79" s="206">
        <v>0</v>
      </c>
      <c r="AG79" s="206">
        <v>0</v>
      </c>
      <c r="AH79" s="206">
        <v>59.41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199.23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18.63</v>
      </c>
      <c r="J80" s="206">
        <v>3.37</v>
      </c>
      <c r="K80" s="206">
        <v>10.7</v>
      </c>
      <c r="L80" s="206">
        <v>6.28</v>
      </c>
      <c r="M80" s="206">
        <v>1.2</v>
      </c>
      <c r="N80" s="206">
        <v>1.94</v>
      </c>
      <c r="O80" s="206">
        <v>2.75</v>
      </c>
      <c r="P80" s="206">
        <v>0.9</v>
      </c>
      <c r="Q80" s="206">
        <v>9.59</v>
      </c>
      <c r="R80" s="206">
        <v>0.35</v>
      </c>
      <c r="S80" s="206">
        <v>0</v>
      </c>
      <c r="T80" s="206">
        <v>1.41</v>
      </c>
      <c r="U80" s="206">
        <v>1.75</v>
      </c>
      <c r="V80" s="206">
        <v>2.2799999999999998</v>
      </c>
      <c r="W80" s="206">
        <v>0.76</v>
      </c>
      <c r="X80" s="206">
        <v>2.42</v>
      </c>
      <c r="Y80" s="206">
        <v>0</v>
      </c>
      <c r="Z80" s="206">
        <v>4.57</v>
      </c>
      <c r="AA80" s="206">
        <v>1.48</v>
      </c>
      <c r="AB80" s="206">
        <v>0</v>
      </c>
      <c r="AC80" s="206">
        <v>28.85</v>
      </c>
      <c r="AD80" s="206">
        <v>0</v>
      </c>
      <c r="AE80" s="206">
        <v>0</v>
      </c>
      <c r="AF80" s="206">
        <v>0</v>
      </c>
      <c r="AG80" s="206">
        <v>0</v>
      </c>
      <c r="AH80" s="206">
        <v>59.41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199.23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18.63</v>
      </c>
      <c r="J81" s="206">
        <v>3.37</v>
      </c>
      <c r="K81" s="206">
        <v>10.7</v>
      </c>
      <c r="L81" s="206">
        <v>6.28</v>
      </c>
      <c r="M81" s="206">
        <v>1.2</v>
      </c>
      <c r="N81" s="206">
        <v>1.94</v>
      </c>
      <c r="O81" s="206">
        <v>2.75</v>
      </c>
      <c r="P81" s="206">
        <v>0.9</v>
      </c>
      <c r="Q81" s="206">
        <v>9.59</v>
      </c>
      <c r="R81" s="206">
        <v>0.35</v>
      </c>
      <c r="S81" s="206">
        <v>0</v>
      </c>
      <c r="T81" s="206">
        <v>1.41</v>
      </c>
      <c r="U81" s="206">
        <v>1.5</v>
      </c>
      <c r="V81" s="206">
        <v>0.34</v>
      </c>
      <c r="W81" s="206">
        <v>0.76</v>
      </c>
      <c r="X81" s="206">
        <v>2.42</v>
      </c>
      <c r="Y81" s="206">
        <v>0</v>
      </c>
      <c r="Z81" s="206">
        <v>4.57</v>
      </c>
      <c r="AA81" s="206">
        <v>1.48</v>
      </c>
      <c r="AB81" s="206">
        <v>0</v>
      </c>
      <c r="AC81" s="206">
        <v>29.41</v>
      </c>
      <c r="AD81" s="206">
        <v>0</v>
      </c>
      <c r="AE81" s="206">
        <v>0</v>
      </c>
      <c r="AF81" s="206">
        <v>0</v>
      </c>
      <c r="AG81" s="206">
        <v>0</v>
      </c>
      <c r="AH81" s="206">
        <v>59.41</v>
      </c>
      <c r="AI81" s="206">
        <v>0</v>
      </c>
      <c r="AJ81" s="206">
        <v>0</v>
      </c>
      <c r="AK81" s="206">
        <v>20.03</v>
      </c>
      <c r="AL81" s="206">
        <v>0</v>
      </c>
      <c r="AM81" s="206">
        <v>0</v>
      </c>
      <c r="AN81" s="206">
        <v>0</v>
      </c>
      <c r="AO81" s="206">
        <v>199.23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18.63</v>
      </c>
      <c r="J82" s="206">
        <v>3.37</v>
      </c>
      <c r="K82" s="206">
        <v>10.71</v>
      </c>
      <c r="L82" s="206">
        <v>6.28</v>
      </c>
      <c r="M82" s="206">
        <v>1.2</v>
      </c>
      <c r="N82" s="206">
        <v>1.94</v>
      </c>
      <c r="O82" s="206">
        <v>2.75</v>
      </c>
      <c r="P82" s="206">
        <v>0.9</v>
      </c>
      <c r="Q82" s="206">
        <v>9.59</v>
      </c>
      <c r="R82" s="206">
        <v>0.35</v>
      </c>
      <c r="S82" s="206">
        <v>0</v>
      </c>
      <c r="T82" s="206">
        <v>1.41</v>
      </c>
      <c r="U82" s="206">
        <v>1.5</v>
      </c>
      <c r="V82" s="206">
        <v>0.34</v>
      </c>
      <c r="W82" s="206">
        <v>0.76</v>
      </c>
      <c r="X82" s="206">
        <v>2.42</v>
      </c>
      <c r="Y82" s="206">
        <v>0</v>
      </c>
      <c r="Z82" s="206">
        <v>4.57</v>
      </c>
      <c r="AA82" s="206">
        <v>1.48</v>
      </c>
      <c r="AB82" s="206">
        <v>0</v>
      </c>
      <c r="AC82" s="206">
        <v>29.41</v>
      </c>
      <c r="AD82" s="206">
        <v>0</v>
      </c>
      <c r="AE82" s="206">
        <v>0</v>
      </c>
      <c r="AF82" s="206">
        <v>0</v>
      </c>
      <c r="AG82" s="206">
        <v>0</v>
      </c>
      <c r="AH82" s="206">
        <v>59.41</v>
      </c>
      <c r="AI82" s="206">
        <v>0</v>
      </c>
      <c r="AJ82" s="206">
        <v>0</v>
      </c>
      <c r="AK82" s="206">
        <v>15.59</v>
      </c>
      <c r="AL82" s="206">
        <v>0</v>
      </c>
      <c r="AM82" s="206">
        <v>0</v>
      </c>
      <c r="AN82" s="206">
        <v>0</v>
      </c>
      <c r="AO82" s="206">
        <v>199.23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16.22</v>
      </c>
      <c r="J83" s="206">
        <v>3.37</v>
      </c>
      <c r="K83" s="206">
        <v>10.71</v>
      </c>
      <c r="L83" s="206">
        <v>6.28</v>
      </c>
      <c r="M83" s="206">
        <v>1.2</v>
      </c>
      <c r="N83" s="206">
        <v>1.94</v>
      </c>
      <c r="O83" s="206">
        <v>2.75</v>
      </c>
      <c r="P83" s="206">
        <v>0.9</v>
      </c>
      <c r="Q83" s="206">
        <v>9.59</v>
      </c>
      <c r="R83" s="206">
        <v>0.35</v>
      </c>
      <c r="S83" s="206">
        <v>0</v>
      </c>
      <c r="T83" s="206">
        <v>1.41</v>
      </c>
      <c r="U83" s="206">
        <v>1.5</v>
      </c>
      <c r="V83" s="206">
        <v>0.34</v>
      </c>
      <c r="W83" s="206">
        <v>0.76</v>
      </c>
      <c r="X83" s="206">
        <v>2.42</v>
      </c>
      <c r="Y83" s="206">
        <v>0</v>
      </c>
      <c r="Z83" s="206">
        <v>4.57</v>
      </c>
      <c r="AA83" s="206">
        <v>1.48</v>
      </c>
      <c r="AB83" s="206">
        <v>0</v>
      </c>
      <c r="AC83" s="206">
        <v>29.41</v>
      </c>
      <c r="AD83" s="206">
        <v>0</v>
      </c>
      <c r="AE83" s="206">
        <v>0</v>
      </c>
      <c r="AF83" s="206">
        <v>0</v>
      </c>
      <c r="AG83" s="206">
        <v>0</v>
      </c>
      <c r="AH83" s="206">
        <v>59.41</v>
      </c>
      <c r="AI83" s="206">
        <v>0</v>
      </c>
      <c r="AJ83" s="206">
        <v>0</v>
      </c>
      <c r="AK83" s="206">
        <v>15.59</v>
      </c>
      <c r="AL83" s="206">
        <v>0</v>
      </c>
      <c r="AM83" s="206">
        <v>0</v>
      </c>
      <c r="AN83" s="206">
        <v>0</v>
      </c>
      <c r="AO83" s="206">
        <v>199.23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16.22</v>
      </c>
      <c r="J84" s="206">
        <v>3.37</v>
      </c>
      <c r="K84" s="206">
        <v>10.7</v>
      </c>
      <c r="L84" s="206">
        <v>6.28</v>
      </c>
      <c r="M84" s="206">
        <v>1.2</v>
      </c>
      <c r="N84" s="206">
        <v>1.94</v>
      </c>
      <c r="O84" s="206">
        <v>2.75</v>
      </c>
      <c r="P84" s="206">
        <v>0.9</v>
      </c>
      <c r="Q84" s="206">
        <v>9.59</v>
      </c>
      <c r="R84" s="206">
        <v>0.35</v>
      </c>
      <c r="S84" s="206">
        <v>0</v>
      </c>
      <c r="T84" s="206">
        <v>1.41</v>
      </c>
      <c r="U84" s="206">
        <v>1.5</v>
      </c>
      <c r="V84" s="206">
        <v>0.34</v>
      </c>
      <c r="W84" s="206">
        <v>0.76</v>
      </c>
      <c r="X84" s="206">
        <v>2.42</v>
      </c>
      <c r="Y84" s="206">
        <v>0</v>
      </c>
      <c r="Z84" s="206">
        <v>4.57</v>
      </c>
      <c r="AA84" s="206">
        <v>1.48</v>
      </c>
      <c r="AB84" s="206">
        <v>0</v>
      </c>
      <c r="AC84" s="206">
        <v>20.67</v>
      </c>
      <c r="AD84" s="206">
        <v>0</v>
      </c>
      <c r="AE84" s="206">
        <v>0</v>
      </c>
      <c r="AF84" s="206">
        <v>0</v>
      </c>
      <c r="AG84" s="206">
        <v>0</v>
      </c>
      <c r="AH84" s="206">
        <v>59.41</v>
      </c>
      <c r="AI84" s="206">
        <v>0</v>
      </c>
      <c r="AJ84" s="206">
        <v>0</v>
      </c>
      <c r="AK84" s="206">
        <v>20.03</v>
      </c>
      <c r="AL84" s="206">
        <v>0</v>
      </c>
      <c r="AM84" s="206">
        <v>0</v>
      </c>
      <c r="AN84" s="206">
        <v>0</v>
      </c>
      <c r="AO84" s="206">
        <v>199.23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16.22</v>
      </c>
      <c r="J85" s="206">
        <v>3.37</v>
      </c>
      <c r="K85" s="206">
        <v>10.71</v>
      </c>
      <c r="L85" s="206">
        <v>6.28</v>
      </c>
      <c r="M85" s="206">
        <v>1.2</v>
      </c>
      <c r="N85" s="206">
        <v>1.94</v>
      </c>
      <c r="O85" s="206">
        <v>2.75</v>
      </c>
      <c r="P85" s="206">
        <v>0.9</v>
      </c>
      <c r="Q85" s="206">
        <v>9.59</v>
      </c>
      <c r="R85" s="206">
        <v>0.35</v>
      </c>
      <c r="S85" s="206">
        <v>0</v>
      </c>
      <c r="T85" s="206">
        <v>1.41</v>
      </c>
      <c r="U85" s="206">
        <v>1.5</v>
      </c>
      <c r="V85" s="206">
        <v>0.34</v>
      </c>
      <c r="W85" s="206">
        <v>0.76</v>
      </c>
      <c r="X85" s="206">
        <v>2.42</v>
      </c>
      <c r="Y85" s="206">
        <v>0</v>
      </c>
      <c r="Z85" s="206">
        <v>4.57</v>
      </c>
      <c r="AA85" s="206">
        <v>1.48</v>
      </c>
      <c r="AB85" s="206">
        <v>0</v>
      </c>
      <c r="AC85" s="206">
        <v>20.67</v>
      </c>
      <c r="AD85" s="206">
        <v>0</v>
      </c>
      <c r="AE85" s="206">
        <v>0</v>
      </c>
      <c r="AF85" s="206">
        <v>0</v>
      </c>
      <c r="AG85" s="206">
        <v>0</v>
      </c>
      <c r="AH85" s="206">
        <v>59.41</v>
      </c>
      <c r="AI85" s="206">
        <v>0</v>
      </c>
      <c r="AJ85" s="206">
        <v>0</v>
      </c>
      <c r="AK85" s="206">
        <v>15.59</v>
      </c>
      <c r="AL85" s="206">
        <v>0</v>
      </c>
      <c r="AM85" s="206">
        <v>0</v>
      </c>
      <c r="AN85" s="206">
        <v>0</v>
      </c>
      <c r="AO85" s="206">
        <v>199.23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16.22</v>
      </c>
      <c r="J86" s="206">
        <v>3.37</v>
      </c>
      <c r="K86" s="206">
        <v>10.7</v>
      </c>
      <c r="L86" s="206">
        <v>6.28</v>
      </c>
      <c r="M86" s="206">
        <v>1.2</v>
      </c>
      <c r="N86" s="206">
        <v>1.94</v>
      </c>
      <c r="O86" s="206">
        <v>2.75</v>
      </c>
      <c r="P86" s="206">
        <v>0.9</v>
      </c>
      <c r="Q86" s="206">
        <v>9.59</v>
      </c>
      <c r="R86" s="206">
        <v>0.35</v>
      </c>
      <c r="S86" s="206">
        <v>0</v>
      </c>
      <c r="T86" s="206">
        <v>1.41</v>
      </c>
      <c r="U86" s="206">
        <v>1.5</v>
      </c>
      <c r="V86" s="206">
        <v>0.34</v>
      </c>
      <c r="W86" s="206">
        <v>0.76</v>
      </c>
      <c r="X86" s="206">
        <v>2.42</v>
      </c>
      <c r="Y86" s="206">
        <v>0</v>
      </c>
      <c r="Z86" s="206">
        <v>4.57</v>
      </c>
      <c r="AA86" s="206">
        <v>1.48</v>
      </c>
      <c r="AB86" s="206">
        <v>0</v>
      </c>
      <c r="AC86" s="206">
        <v>20.03</v>
      </c>
      <c r="AD86" s="206">
        <v>0</v>
      </c>
      <c r="AE86" s="206">
        <v>0</v>
      </c>
      <c r="AF86" s="206">
        <v>0</v>
      </c>
      <c r="AG86" s="206">
        <v>0</v>
      </c>
      <c r="AH86" s="206">
        <v>59.41</v>
      </c>
      <c r="AI86" s="206">
        <v>0</v>
      </c>
      <c r="AJ86" s="206">
        <v>0</v>
      </c>
      <c r="AK86" s="206">
        <v>20.03</v>
      </c>
      <c r="AL86" s="206">
        <v>0</v>
      </c>
      <c r="AM86" s="206">
        <v>0</v>
      </c>
      <c r="AN86" s="206">
        <v>0</v>
      </c>
      <c r="AO86" s="206">
        <v>199.23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33.69</v>
      </c>
      <c r="J87" s="206">
        <v>0</v>
      </c>
      <c r="K87" s="206">
        <v>10.7</v>
      </c>
      <c r="L87" s="206">
        <v>6.28</v>
      </c>
      <c r="M87" s="206">
        <v>1.2</v>
      </c>
      <c r="N87" s="206">
        <v>1.94</v>
      </c>
      <c r="O87" s="206">
        <v>2.75</v>
      </c>
      <c r="P87" s="206">
        <v>0.9</v>
      </c>
      <c r="Q87" s="206">
        <v>9.59</v>
      </c>
      <c r="R87" s="206">
        <v>0.35</v>
      </c>
      <c r="S87" s="206">
        <v>0</v>
      </c>
      <c r="T87" s="206">
        <v>1.41</v>
      </c>
      <c r="U87" s="206">
        <v>1.55</v>
      </c>
      <c r="V87" s="206">
        <v>0.34</v>
      </c>
      <c r="W87" s="206">
        <v>0.76</v>
      </c>
      <c r="X87" s="206">
        <v>2.42</v>
      </c>
      <c r="Y87" s="206">
        <v>0</v>
      </c>
      <c r="Z87" s="206">
        <v>4.57</v>
      </c>
      <c r="AA87" s="206">
        <v>1.48</v>
      </c>
      <c r="AB87" s="206">
        <v>0</v>
      </c>
      <c r="AC87" s="206">
        <v>20.03</v>
      </c>
      <c r="AD87" s="206">
        <v>0</v>
      </c>
      <c r="AE87" s="206">
        <v>0</v>
      </c>
      <c r="AF87" s="206">
        <v>0</v>
      </c>
      <c r="AG87" s="206">
        <v>0</v>
      </c>
      <c r="AH87" s="206">
        <v>59.41</v>
      </c>
      <c r="AI87" s="206">
        <v>0</v>
      </c>
      <c r="AJ87" s="206">
        <v>0</v>
      </c>
      <c r="AK87" s="206">
        <v>15.59</v>
      </c>
      <c r="AL87" s="206">
        <v>0</v>
      </c>
      <c r="AM87" s="206">
        <v>0</v>
      </c>
      <c r="AN87" s="206">
        <v>0</v>
      </c>
      <c r="AO87" s="206">
        <v>199.23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33.69</v>
      </c>
      <c r="J88" s="206">
        <v>0</v>
      </c>
      <c r="K88" s="206">
        <v>10.71</v>
      </c>
      <c r="L88" s="206">
        <v>6.28</v>
      </c>
      <c r="M88" s="206">
        <v>1.2</v>
      </c>
      <c r="N88" s="206">
        <v>1.94</v>
      </c>
      <c r="O88" s="206">
        <v>2.75</v>
      </c>
      <c r="P88" s="206">
        <v>0.9</v>
      </c>
      <c r="Q88" s="206">
        <v>9.59</v>
      </c>
      <c r="R88" s="206">
        <v>0.35</v>
      </c>
      <c r="S88" s="206">
        <v>0</v>
      </c>
      <c r="T88" s="206">
        <v>1.41</v>
      </c>
      <c r="U88" s="206">
        <v>1.55</v>
      </c>
      <c r="V88" s="206">
        <v>0.34</v>
      </c>
      <c r="W88" s="206">
        <v>0.76</v>
      </c>
      <c r="X88" s="206">
        <v>2.42</v>
      </c>
      <c r="Y88" s="206">
        <v>0</v>
      </c>
      <c r="Z88" s="206">
        <v>4.57</v>
      </c>
      <c r="AA88" s="206">
        <v>1.48</v>
      </c>
      <c r="AB88" s="206">
        <v>0</v>
      </c>
      <c r="AC88" s="206">
        <v>20.03</v>
      </c>
      <c r="AD88" s="206">
        <v>0</v>
      </c>
      <c r="AE88" s="206">
        <v>0</v>
      </c>
      <c r="AF88" s="206">
        <v>0</v>
      </c>
      <c r="AG88" s="206">
        <v>0</v>
      </c>
      <c r="AH88" s="206">
        <v>59.41</v>
      </c>
      <c r="AI88" s="206">
        <v>0</v>
      </c>
      <c r="AJ88" s="206">
        <v>0</v>
      </c>
      <c r="AK88" s="206">
        <v>20.03</v>
      </c>
      <c r="AL88" s="206">
        <v>0</v>
      </c>
      <c r="AM88" s="206">
        <v>0</v>
      </c>
      <c r="AN88" s="206">
        <v>0</v>
      </c>
      <c r="AO88" s="206">
        <v>199.23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33.69</v>
      </c>
      <c r="J89" s="206">
        <v>0</v>
      </c>
      <c r="K89" s="206">
        <v>10.71</v>
      </c>
      <c r="L89" s="206">
        <v>6.28</v>
      </c>
      <c r="M89" s="206">
        <v>1.2</v>
      </c>
      <c r="N89" s="206">
        <v>1.94</v>
      </c>
      <c r="O89" s="206">
        <v>2.75</v>
      </c>
      <c r="P89" s="206">
        <v>0.9</v>
      </c>
      <c r="Q89" s="206">
        <v>9.59</v>
      </c>
      <c r="R89" s="206">
        <v>0.35</v>
      </c>
      <c r="S89" s="206">
        <v>0</v>
      </c>
      <c r="T89" s="206">
        <v>1.41</v>
      </c>
      <c r="U89" s="206">
        <v>1.55</v>
      </c>
      <c r="V89" s="206">
        <v>0.34</v>
      </c>
      <c r="W89" s="206">
        <v>0.76</v>
      </c>
      <c r="X89" s="206">
        <v>2.42</v>
      </c>
      <c r="Y89" s="206">
        <v>0</v>
      </c>
      <c r="Z89" s="206">
        <v>4.57</v>
      </c>
      <c r="AA89" s="206">
        <v>1.48</v>
      </c>
      <c r="AB89" s="206">
        <v>0</v>
      </c>
      <c r="AC89" s="206">
        <v>20.03</v>
      </c>
      <c r="AD89" s="206">
        <v>0</v>
      </c>
      <c r="AE89" s="206">
        <v>0</v>
      </c>
      <c r="AF89" s="206">
        <v>0</v>
      </c>
      <c r="AG89" s="206">
        <v>0</v>
      </c>
      <c r="AH89" s="206">
        <v>59.41</v>
      </c>
      <c r="AI89" s="206">
        <v>0</v>
      </c>
      <c r="AJ89" s="206">
        <v>0</v>
      </c>
      <c r="AK89" s="206">
        <v>20.03</v>
      </c>
      <c r="AL89" s="206">
        <v>0</v>
      </c>
      <c r="AM89" s="206">
        <v>0</v>
      </c>
      <c r="AN89" s="206">
        <v>0</v>
      </c>
      <c r="AO89" s="206">
        <v>199.23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33.69</v>
      </c>
      <c r="J90" s="206">
        <v>0</v>
      </c>
      <c r="K90" s="206">
        <v>10.71</v>
      </c>
      <c r="L90" s="206">
        <v>6.28</v>
      </c>
      <c r="M90" s="206">
        <v>1.2</v>
      </c>
      <c r="N90" s="206">
        <v>1.94</v>
      </c>
      <c r="O90" s="206">
        <v>2.75</v>
      </c>
      <c r="P90" s="206">
        <v>0.9</v>
      </c>
      <c r="Q90" s="206">
        <v>9.59</v>
      </c>
      <c r="R90" s="206">
        <v>0.35</v>
      </c>
      <c r="S90" s="206">
        <v>0</v>
      </c>
      <c r="T90" s="206">
        <v>1.41</v>
      </c>
      <c r="U90" s="206">
        <v>1.55</v>
      </c>
      <c r="V90" s="206">
        <v>0.34</v>
      </c>
      <c r="W90" s="206">
        <v>0.76</v>
      </c>
      <c r="X90" s="206">
        <v>2.42</v>
      </c>
      <c r="Y90" s="206">
        <v>0</v>
      </c>
      <c r="Z90" s="206">
        <v>4.57</v>
      </c>
      <c r="AA90" s="206">
        <v>1.48</v>
      </c>
      <c r="AB90" s="206">
        <v>0</v>
      </c>
      <c r="AC90" s="206">
        <v>20.03</v>
      </c>
      <c r="AD90" s="206">
        <v>0</v>
      </c>
      <c r="AE90" s="206">
        <v>0</v>
      </c>
      <c r="AF90" s="206">
        <v>0</v>
      </c>
      <c r="AG90" s="206">
        <v>0</v>
      </c>
      <c r="AH90" s="206">
        <v>59.41</v>
      </c>
      <c r="AI90" s="206">
        <v>0</v>
      </c>
      <c r="AJ90" s="206">
        <v>0</v>
      </c>
      <c r="AK90" s="206">
        <v>20.03</v>
      </c>
      <c r="AL90" s="206">
        <v>0</v>
      </c>
      <c r="AM90" s="206">
        <v>0</v>
      </c>
      <c r="AN90" s="206">
        <v>0</v>
      </c>
      <c r="AO90" s="206">
        <v>199.23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33.69</v>
      </c>
      <c r="J91" s="206">
        <v>0</v>
      </c>
      <c r="K91" s="206">
        <v>10.71</v>
      </c>
      <c r="L91" s="206">
        <v>6.28</v>
      </c>
      <c r="M91" s="206">
        <v>1.2</v>
      </c>
      <c r="N91" s="206">
        <v>1.94</v>
      </c>
      <c r="O91" s="206">
        <v>2.75</v>
      </c>
      <c r="P91" s="206">
        <v>0.9</v>
      </c>
      <c r="Q91" s="206">
        <v>9.59</v>
      </c>
      <c r="R91" s="206">
        <v>0.35</v>
      </c>
      <c r="S91" s="206">
        <v>0</v>
      </c>
      <c r="T91" s="206">
        <v>1.41</v>
      </c>
      <c r="U91" s="206">
        <v>1.55</v>
      </c>
      <c r="V91" s="206">
        <v>0.34</v>
      </c>
      <c r="W91" s="206">
        <v>0.76</v>
      </c>
      <c r="X91" s="206">
        <v>2.42</v>
      </c>
      <c r="Y91" s="206">
        <v>0</v>
      </c>
      <c r="Z91" s="206">
        <v>4.57</v>
      </c>
      <c r="AA91" s="206">
        <v>1.48</v>
      </c>
      <c r="AB91" s="206">
        <v>0</v>
      </c>
      <c r="AC91" s="206">
        <v>20.03</v>
      </c>
      <c r="AD91" s="206">
        <v>0</v>
      </c>
      <c r="AE91" s="206">
        <v>0</v>
      </c>
      <c r="AF91" s="206">
        <v>0</v>
      </c>
      <c r="AG91" s="206">
        <v>0</v>
      </c>
      <c r="AH91" s="206">
        <v>59.41</v>
      </c>
      <c r="AI91" s="206">
        <v>0</v>
      </c>
      <c r="AJ91" s="206">
        <v>0</v>
      </c>
      <c r="AK91" s="206">
        <v>20.03</v>
      </c>
      <c r="AL91" s="206">
        <v>0</v>
      </c>
      <c r="AM91" s="206">
        <v>0</v>
      </c>
      <c r="AN91" s="206">
        <v>0</v>
      </c>
      <c r="AO91" s="206">
        <v>199.23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33.69</v>
      </c>
      <c r="J92" s="206">
        <v>0</v>
      </c>
      <c r="K92" s="206">
        <v>10.7</v>
      </c>
      <c r="L92" s="206">
        <v>6.28</v>
      </c>
      <c r="M92" s="206">
        <v>1.2</v>
      </c>
      <c r="N92" s="206">
        <v>1.94</v>
      </c>
      <c r="O92" s="206">
        <v>2.75</v>
      </c>
      <c r="P92" s="206">
        <v>0.9</v>
      </c>
      <c r="Q92" s="206">
        <v>9.59</v>
      </c>
      <c r="R92" s="206">
        <v>0.35</v>
      </c>
      <c r="S92" s="206">
        <v>0</v>
      </c>
      <c r="T92" s="206">
        <v>1.41</v>
      </c>
      <c r="U92" s="206">
        <v>1.55</v>
      </c>
      <c r="V92" s="206">
        <v>0.34</v>
      </c>
      <c r="W92" s="206">
        <v>0.76</v>
      </c>
      <c r="X92" s="206">
        <v>2.42</v>
      </c>
      <c r="Y92" s="206">
        <v>0</v>
      </c>
      <c r="Z92" s="206">
        <v>4.57</v>
      </c>
      <c r="AA92" s="206">
        <v>1.48</v>
      </c>
      <c r="AB92" s="206">
        <v>0</v>
      </c>
      <c r="AC92" s="206">
        <v>20.03</v>
      </c>
      <c r="AD92" s="206">
        <v>0</v>
      </c>
      <c r="AE92" s="206">
        <v>0</v>
      </c>
      <c r="AF92" s="206">
        <v>0</v>
      </c>
      <c r="AG92" s="206">
        <v>0</v>
      </c>
      <c r="AH92" s="206">
        <v>59.41</v>
      </c>
      <c r="AI92" s="206">
        <v>0</v>
      </c>
      <c r="AJ92" s="206">
        <v>0</v>
      </c>
      <c r="AK92" s="206">
        <v>15.59</v>
      </c>
      <c r="AL92" s="206">
        <v>0</v>
      </c>
      <c r="AM92" s="206">
        <v>0</v>
      </c>
      <c r="AN92" s="206">
        <v>0</v>
      </c>
      <c r="AO92" s="206">
        <v>199.23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33.69</v>
      </c>
      <c r="J93" s="206">
        <v>0</v>
      </c>
      <c r="K93" s="206">
        <v>10.71</v>
      </c>
      <c r="L93" s="206">
        <v>6.28</v>
      </c>
      <c r="M93" s="206">
        <v>1.2</v>
      </c>
      <c r="N93" s="206">
        <v>1.94</v>
      </c>
      <c r="O93" s="206">
        <v>2.75</v>
      </c>
      <c r="P93" s="206">
        <v>0.9</v>
      </c>
      <c r="Q93" s="206">
        <v>9.59</v>
      </c>
      <c r="R93" s="206">
        <v>0.35</v>
      </c>
      <c r="S93" s="206">
        <v>0</v>
      </c>
      <c r="T93" s="206">
        <v>1.41</v>
      </c>
      <c r="U93" s="206">
        <v>1.55</v>
      </c>
      <c r="V93" s="206">
        <v>0.34</v>
      </c>
      <c r="W93" s="206">
        <v>0.76</v>
      </c>
      <c r="X93" s="206">
        <v>2.42</v>
      </c>
      <c r="Y93" s="206">
        <v>0</v>
      </c>
      <c r="Z93" s="206">
        <v>4.57</v>
      </c>
      <c r="AA93" s="206">
        <v>1.48</v>
      </c>
      <c r="AB93" s="206">
        <v>0</v>
      </c>
      <c r="AC93" s="206">
        <v>20.03</v>
      </c>
      <c r="AD93" s="206">
        <v>0</v>
      </c>
      <c r="AE93" s="206">
        <v>0</v>
      </c>
      <c r="AF93" s="206">
        <v>0</v>
      </c>
      <c r="AG93" s="206">
        <v>0</v>
      </c>
      <c r="AH93" s="206">
        <v>59.41</v>
      </c>
      <c r="AI93" s="206">
        <v>0</v>
      </c>
      <c r="AJ93" s="206">
        <v>0</v>
      </c>
      <c r="AK93" s="206">
        <v>24.62</v>
      </c>
      <c r="AL93" s="206">
        <v>0</v>
      </c>
      <c r="AM93" s="206">
        <v>0</v>
      </c>
      <c r="AN93" s="206">
        <v>0</v>
      </c>
      <c r="AO93" s="206">
        <v>199.23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33.69</v>
      </c>
      <c r="J94" s="206">
        <v>0</v>
      </c>
      <c r="K94" s="206">
        <v>10.71</v>
      </c>
      <c r="L94" s="206">
        <v>6.28</v>
      </c>
      <c r="M94" s="206">
        <v>1.2</v>
      </c>
      <c r="N94" s="206">
        <v>1.94</v>
      </c>
      <c r="O94" s="206">
        <v>2.75</v>
      </c>
      <c r="P94" s="206">
        <v>0.9</v>
      </c>
      <c r="Q94" s="206">
        <v>9.59</v>
      </c>
      <c r="R94" s="206">
        <v>0.35</v>
      </c>
      <c r="S94" s="206">
        <v>0</v>
      </c>
      <c r="T94" s="206">
        <v>1.41</v>
      </c>
      <c r="U94" s="206">
        <v>1.55</v>
      </c>
      <c r="V94" s="206">
        <v>0.34</v>
      </c>
      <c r="W94" s="206">
        <v>0.76</v>
      </c>
      <c r="X94" s="206">
        <v>2.42</v>
      </c>
      <c r="Y94" s="206">
        <v>0</v>
      </c>
      <c r="Z94" s="206">
        <v>4.57</v>
      </c>
      <c r="AA94" s="206">
        <v>1.48</v>
      </c>
      <c r="AB94" s="206">
        <v>0</v>
      </c>
      <c r="AC94" s="206">
        <v>20.03</v>
      </c>
      <c r="AD94" s="206">
        <v>0</v>
      </c>
      <c r="AE94" s="206">
        <v>0</v>
      </c>
      <c r="AF94" s="206">
        <v>0</v>
      </c>
      <c r="AG94" s="206">
        <v>0</v>
      </c>
      <c r="AH94" s="206">
        <v>59.41</v>
      </c>
      <c r="AI94" s="206">
        <v>0</v>
      </c>
      <c r="AJ94" s="206">
        <v>0</v>
      </c>
      <c r="AK94" s="206">
        <v>24.62</v>
      </c>
      <c r="AL94" s="206">
        <v>0</v>
      </c>
      <c r="AM94" s="206">
        <v>0</v>
      </c>
      <c r="AN94" s="206">
        <v>0</v>
      </c>
      <c r="AO94" s="206">
        <v>199.23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33.69</v>
      </c>
      <c r="J95" s="206">
        <v>0</v>
      </c>
      <c r="K95" s="206">
        <v>10.71</v>
      </c>
      <c r="L95" s="206">
        <v>6.28</v>
      </c>
      <c r="M95" s="206">
        <v>1.2</v>
      </c>
      <c r="N95" s="206">
        <v>1.94</v>
      </c>
      <c r="O95" s="206">
        <v>2.75</v>
      </c>
      <c r="P95" s="206">
        <v>0.9</v>
      </c>
      <c r="Q95" s="206">
        <v>9.59</v>
      </c>
      <c r="R95" s="206">
        <v>0.35</v>
      </c>
      <c r="S95" s="206">
        <v>0</v>
      </c>
      <c r="T95" s="206">
        <v>1.41</v>
      </c>
      <c r="U95" s="206">
        <v>1.55</v>
      </c>
      <c r="V95" s="206">
        <v>0.34</v>
      </c>
      <c r="W95" s="206">
        <v>0.76</v>
      </c>
      <c r="X95" s="206">
        <v>2.42</v>
      </c>
      <c r="Y95" s="206">
        <v>0</v>
      </c>
      <c r="Z95" s="206">
        <v>4.57</v>
      </c>
      <c r="AA95" s="206">
        <v>1.48</v>
      </c>
      <c r="AB95" s="206">
        <v>0</v>
      </c>
      <c r="AC95" s="206">
        <v>20.03</v>
      </c>
      <c r="AD95" s="206">
        <v>0</v>
      </c>
      <c r="AE95" s="206">
        <v>0</v>
      </c>
      <c r="AF95" s="206">
        <v>0</v>
      </c>
      <c r="AG95" s="206">
        <v>0</v>
      </c>
      <c r="AH95" s="206">
        <v>59.41</v>
      </c>
      <c r="AI95" s="206">
        <v>0</v>
      </c>
      <c r="AJ95" s="206">
        <v>0</v>
      </c>
      <c r="AK95" s="206">
        <v>24.62</v>
      </c>
      <c r="AL95" s="206">
        <v>0</v>
      </c>
      <c r="AM95" s="206">
        <v>0</v>
      </c>
      <c r="AN95" s="206">
        <v>0</v>
      </c>
      <c r="AO95" s="206">
        <v>199.23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33.69</v>
      </c>
      <c r="J96" s="206">
        <v>0</v>
      </c>
      <c r="K96" s="206">
        <v>10.71</v>
      </c>
      <c r="L96" s="206">
        <v>6.28</v>
      </c>
      <c r="M96" s="206">
        <v>1.2</v>
      </c>
      <c r="N96" s="206">
        <v>1.94</v>
      </c>
      <c r="O96" s="206">
        <v>2.75</v>
      </c>
      <c r="P96" s="206">
        <v>0.9</v>
      </c>
      <c r="Q96" s="206">
        <v>9.59</v>
      </c>
      <c r="R96" s="206">
        <v>0.35</v>
      </c>
      <c r="S96" s="206">
        <v>0</v>
      </c>
      <c r="T96" s="206">
        <v>1.41</v>
      </c>
      <c r="U96" s="206">
        <v>1.55</v>
      </c>
      <c r="V96" s="206">
        <v>0.34</v>
      </c>
      <c r="W96" s="206">
        <v>0.76</v>
      </c>
      <c r="X96" s="206">
        <v>2.42</v>
      </c>
      <c r="Y96" s="206">
        <v>0</v>
      </c>
      <c r="Z96" s="206">
        <v>4.57</v>
      </c>
      <c r="AA96" s="206">
        <v>1.48</v>
      </c>
      <c r="AB96" s="206">
        <v>0</v>
      </c>
      <c r="AC96" s="206">
        <v>20.03</v>
      </c>
      <c r="AD96" s="206">
        <v>0</v>
      </c>
      <c r="AE96" s="206">
        <v>0</v>
      </c>
      <c r="AF96" s="206">
        <v>0</v>
      </c>
      <c r="AG96" s="206">
        <v>0</v>
      </c>
      <c r="AH96" s="206">
        <v>59.41</v>
      </c>
      <c r="AI96" s="206">
        <v>0</v>
      </c>
      <c r="AJ96" s="206">
        <v>0</v>
      </c>
      <c r="AK96" s="206">
        <v>24.62</v>
      </c>
      <c r="AL96" s="206">
        <v>0</v>
      </c>
      <c r="AM96" s="206">
        <v>0</v>
      </c>
      <c r="AN96" s="206">
        <v>0</v>
      </c>
      <c r="AO96" s="206">
        <v>199.23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33.69</v>
      </c>
      <c r="J97" s="206">
        <v>0</v>
      </c>
      <c r="K97" s="206">
        <v>10.71</v>
      </c>
      <c r="L97" s="206">
        <v>6.28</v>
      </c>
      <c r="M97" s="206">
        <v>1.2</v>
      </c>
      <c r="N97" s="206">
        <v>1.94</v>
      </c>
      <c r="O97" s="206">
        <v>2.75</v>
      </c>
      <c r="P97" s="206">
        <v>0.9</v>
      </c>
      <c r="Q97" s="206">
        <v>9.59</v>
      </c>
      <c r="R97" s="206">
        <v>0.35</v>
      </c>
      <c r="S97" s="206">
        <v>0.04</v>
      </c>
      <c r="T97" s="206">
        <v>1.41</v>
      </c>
      <c r="U97" s="206">
        <v>1.55</v>
      </c>
      <c r="V97" s="206">
        <v>0.34</v>
      </c>
      <c r="W97" s="206">
        <v>0.76</v>
      </c>
      <c r="X97" s="206">
        <v>2.42</v>
      </c>
      <c r="Y97" s="206">
        <v>0</v>
      </c>
      <c r="Z97" s="206">
        <v>4.57</v>
      </c>
      <c r="AA97" s="206">
        <v>1.48</v>
      </c>
      <c r="AB97" s="206">
        <v>0</v>
      </c>
      <c r="AC97" s="206">
        <v>20.03</v>
      </c>
      <c r="AD97" s="206">
        <v>0</v>
      </c>
      <c r="AE97" s="206">
        <v>0</v>
      </c>
      <c r="AF97" s="206">
        <v>0</v>
      </c>
      <c r="AG97" s="206">
        <v>0</v>
      </c>
      <c r="AH97" s="206">
        <v>59.41</v>
      </c>
      <c r="AI97" s="206">
        <v>0</v>
      </c>
      <c r="AJ97" s="206">
        <v>0</v>
      </c>
      <c r="AK97" s="206">
        <v>24.62</v>
      </c>
      <c r="AL97" s="206">
        <v>0</v>
      </c>
      <c r="AM97" s="206">
        <v>0</v>
      </c>
      <c r="AN97" s="206">
        <v>0</v>
      </c>
      <c r="AO97" s="206">
        <v>199.23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33.69</v>
      </c>
      <c r="J98" s="206">
        <v>0</v>
      </c>
      <c r="K98" s="206">
        <v>10.71</v>
      </c>
      <c r="L98" s="206">
        <v>6.28</v>
      </c>
      <c r="M98" s="206">
        <v>1.2</v>
      </c>
      <c r="N98" s="206">
        <v>1.94</v>
      </c>
      <c r="O98" s="206">
        <v>2.75</v>
      </c>
      <c r="P98" s="206">
        <v>0.9</v>
      </c>
      <c r="Q98" s="206">
        <v>9.59</v>
      </c>
      <c r="R98" s="206">
        <v>0.35</v>
      </c>
      <c r="S98" s="206">
        <v>0.06</v>
      </c>
      <c r="T98" s="206">
        <v>1.41</v>
      </c>
      <c r="U98" s="206">
        <v>1.55</v>
      </c>
      <c r="V98" s="206">
        <v>0.34</v>
      </c>
      <c r="W98" s="206">
        <v>0.76</v>
      </c>
      <c r="X98" s="206">
        <v>2.42</v>
      </c>
      <c r="Y98" s="206">
        <v>0</v>
      </c>
      <c r="Z98" s="206">
        <v>4.57</v>
      </c>
      <c r="AA98" s="206">
        <v>1.48</v>
      </c>
      <c r="AB98" s="206">
        <v>0</v>
      </c>
      <c r="AC98" s="206">
        <v>20.03</v>
      </c>
      <c r="AD98" s="206">
        <v>0</v>
      </c>
      <c r="AE98" s="206">
        <v>0</v>
      </c>
      <c r="AF98" s="206">
        <v>0</v>
      </c>
      <c r="AG98" s="206">
        <v>0</v>
      </c>
      <c r="AH98" s="206">
        <v>59.41</v>
      </c>
      <c r="AI98" s="206">
        <v>0</v>
      </c>
      <c r="AJ98" s="206">
        <v>0</v>
      </c>
      <c r="AK98" s="206">
        <v>24.62</v>
      </c>
      <c r="AL98" s="206">
        <v>0</v>
      </c>
      <c r="AM98" s="206">
        <v>0</v>
      </c>
      <c r="AN98" s="206">
        <v>0</v>
      </c>
      <c r="AO98" s="206">
        <v>199.23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4.1989999999999979E-2</v>
      </c>
      <c r="E99">
        <f t="shared" si="0"/>
        <v>0</v>
      </c>
      <c r="F99">
        <f t="shared" si="0"/>
        <v>0</v>
      </c>
      <c r="G99">
        <f t="shared" si="0"/>
        <v>0.17794250000000017</v>
      </c>
      <c r="H99">
        <f t="shared" si="0"/>
        <v>0</v>
      </c>
      <c r="I99">
        <f t="shared" si="0"/>
        <v>0.75316749999999966</v>
      </c>
      <c r="J99">
        <f t="shared" si="0"/>
        <v>3.1020000000000006E-2</v>
      </c>
      <c r="K99">
        <f t="shared" si="0"/>
        <v>0.44769500000000073</v>
      </c>
      <c r="L99">
        <f t="shared" si="0"/>
        <v>0.15071999999999963</v>
      </c>
      <c r="M99">
        <f t="shared" si="0"/>
        <v>2.9460000000000049E-2</v>
      </c>
      <c r="N99">
        <f t="shared" si="0"/>
        <v>4.6559999999999963E-2</v>
      </c>
      <c r="O99">
        <f t="shared" si="0"/>
        <v>6.6000000000000003E-2</v>
      </c>
      <c r="P99">
        <f t="shared" si="0"/>
        <v>2.2552500000000024E-2</v>
      </c>
      <c r="Q99">
        <f t="shared" si="0"/>
        <v>0.2301600000000002</v>
      </c>
      <c r="R99">
        <f t="shared" si="0"/>
        <v>5.4704999999999927E-2</v>
      </c>
      <c r="S99">
        <f t="shared" si="0"/>
        <v>6.5732500000000027E-2</v>
      </c>
      <c r="T99">
        <f t="shared" si="0"/>
        <v>3.383999999999994E-2</v>
      </c>
      <c r="U99">
        <f t="shared" si="0"/>
        <v>4.3342500000000013E-2</v>
      </c>
      <c r="V99">
        <f t="shared" si="0"/>
        <v>3.3702500000000045E-2</v>
      </c>
      <c r="W99">
        <f t="shared" si="0"/>
        <v>1.8240000000000003E-2</v>
      </c>
      <c r="X99">
        <f t="shared" si="0"/>
        <v>5.8079999999999882E-2</v>
      </c>
      <c r="Y99">
        <f t="shared" si="0"/>
        <v>0</v>
      </c>
      <c r="Z99">
        <f t="shared" si="0"/>
        <v>0.10967999999999986</v>
      </c>
      <c r="AA99">
        <f t="shared" si="0"/>
        <v>3.5520000000000003E-2</v>
      </c>
      <c r="AB99">
        <f t="shared" si="0"/>
        <v>0</v>
      </c>
      <c r="AC99">
        <f t="shared" si="0"/>
        <v>0.53493999999999975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1.425839999999998</v>
      </c>
      <c r="AI99">
        <f t="shared" si="0"/>
        <v>0</v>
      </c>
      <c r="AJ99">
        <f t="shared" si="0"/>
        <v>0</v>
      </c>
      <c r="AK99">
        <f t="shared" si="0"/>
        <v>0.4243774999999993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4.7441999999999958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6.2</v>
      </c>
      <c r="H3" s="206">
        <v>0</v>
      </c>
      <c r="I3" s="206">
        <v>20.79</v>
      </c>
      <c r="J3" s="206">
        <v>0.42</v>
      </c>
      <c r="K3" s="206">
        <v>44.02</v>
      </c>
      <c r="L3" s="206">
        <v>43.49</v>
      </c>
      <c r="M3" s="206">
        <v>0</v>
      </c>
      <c r="N3" s="206">
        <v>1.1200000000000001</v>
      </c>
      <c r="O3" s="206">
        <v>1.88</v>
      </c>
      <c r="P3" s="206">
        <v>2.14</v>
      </c>
      <c r="Q3" s="206">
        <v>5.54</v>
      </c>
      <c r="R3" s="206">
        <v>3.46</v>
      </c>
      <c r="S3" s="206">
        <v>3.81</v>
      </c>
      <c r="T3" s="206">
        <v>1.41</v>
      </c>
      <c r="U3" s="206">
        <v>10.32</v>
      </c>
      <c r="V3" s="206">
        <v>5.27</v>
      </c>
      <c r="W3" s="206">
        <v>0.44</v>
      </c>
      <c r="X3" s="206">
        <v>1.4</v>
      </c>
      <c r="Y3" s="206">
        <v>0</v>
      </c>
      <c r="Z3" s="206">
        <v>2.64</v>
      </c>
      <c r="AA3" s="206">
        <v>0.86</v>
      </c>
      <c r="AB3" s="206">
        <v>0</v>
      </c>
      <c r="AC3" s="206">
        <v>10.97</v>
      </c>
      <c r="AD3" s="206">
        <v>0</v>
      </c>
      <c r="AE3" s="206">
        <v>0</v>
      </c>
      <c r="AF3" s="206">
        <v>0</v>
      </c>
      <c r="AG3" s="206">
        <v>0</v>
      </c>
      <c r="AH3" s="206">
        <v>33.75</v>
      </c>
      <c r="AI3" s="206">
        <v>0</v>
      </c>
      <c r="AJ3" s="206">
        <v>0</v>
      </c>
      <c r="AK3" s="206">
        <v>9.02</v>
      </c>
      <c r="AL3" s="206">
        <v>0</v>
      </c>
      <c r="AM3" s="206">
        <v>0</v>
      </c>
      <c r="AN3" s="206">
        <v>0</v>
      </c>
      <c r="AO3" s="206">
        <v>115.2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6.2</v>
      </c>
      <c r="H4" s="206">
        <v>0</v>
      </c>
      <c r="I4" s="206">
        <v>20.79</v>
      </c>
      <c r="J4" s="206">
        <v>0.42</v>
      </c>
      <c r="K4" s="206">
        <v>44.02</v>
      </c>
      <c r="L4" s="206">
        <v>43.49</v>
      </c>
      <c r="M4" s="206">
        <v>0</v>
      </c>
      <c r="N4" s="206">
        <v>1.1200000000000001</v>
      </c>
      <c r="O4" s="206">
        <v>1.88</v>
      </c>
      <c r="P4" s="206">
        <v>2.14</v>
      </c>
      <c r="Q4" s="206">
        <v>5.54</v>
      </c>
      <c r="R4" s="206">
        <v>3.46</v>
      </c>
      <c r="S4" s="206">
        <v>3.81</v>
      </c>
      <c r="T4" s="206">
        <v>1.41</v>
      </c>
      <c r="U4" s="206">
        <v>10.32</v>
      </c>
      <c r="V4" s="206">
        <v>5.27</v>
      </c>
      <c r="W4" s="206">
        <v>0.44</v>
      </c>
      <c r="X4" s="206">
        <v>1.4</v>
      </c>
      <c r="Y4" s="206">
        <v>0</v>
      </c>
      <c r="Z4" s="206">
        <v>2.64</v>
      </c>
      <c r="AA4" s="206">
        <v>0.86</v>
      </c>
      <c r="AB4" s="206">
        <v>0</v>
      </c>
      <c r="AC4" s="206">
        <v>10.97</v>
      </c>
      <c r="AD4" s="206">
        <v>0</v>
      </c>
      <c r="AE4" s="206">
        <v>0</v>
      </c>
      <c r="AF4" s="206">
        <v>0</v>
      </c>
      <c r="AG4" s="206">
        <v>0</v>
      </c>
      <c r="AH4" s="206">
        <v>33.75</v>
      </c>
      <c r="AI4" s="206">
        <v>0</v>
      </c>
      <c r="AJ4" s="206">
        <v>0</v>
      </c>
      <c r="AK4" s="206">
        <v>9.02</v>
      </c>
      <c r="AL4" s="206">
        <v>0</v>
      </c>
      <c r="AM4" s="206">
        <v>0</v>
      </c>
      <c r="AN4" s="206">
        <v>0</v>
      </c>
      <c r="AO4" s="206">
        <v>115.2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6.2</v>
      </c>
      <c r="H5" s="206">
        <v>0</v>
      </c>
      <c r="I5" s="206">
        <v>20.79</v>
      </c>
      <c r="J5" s="206">
        <v>0.42</v>
      </c>
      <c r="K5" s="206">
        <v>44.02</v>
      </c>
      <c r="L5" s="206">
        <v>43.49</v>
      </c>
      <c r="M5" s="206">
        <v>0</v>
      </c>
      <c r="N5" s="206">
        <v>1.1200000000000001</v>
      </c>
      <c r="O5" s="206">
        <v>1.88</v>
      </c>
      <c r="P5" s="206">
        <v>2.14</v>
      </c>
      <c r="Q5" s="206">
        <v>5.54</v>
      </c>
      <c r="R5" s="206">
        <v>3.46</v>
      </c>
      <c r="S5" s="206">
        <v>3.81</v>
      </c>
      <c r="T5" s="206">
        <v>1.41</v>
      </c>
      <c r="U5" s="206">
        <v>10.32</v>
      </c>
      <c r="V5" s="206">
        <v>5.27</v>
      </c>
      <c r="W5" s="206">
        <v>0.44</v>
      </c>
      <c r="X5" s="206">
        <v>1.4</v>
      </c>
      <c r="Y5" s="206">
        <v>0</v>
      </c>
      <c r="Z5" s="206">
        <v>2.64</v>
      </c>
      <c r="AA5" s="206">
        <v>0.86</v>
      </c>
      <c r="AB5" s="206">
        <v>0</v>
      </c>
      <c r="AC5" s="206">
        <v>10.97</v>
      </c>
      <c r="AD5" s="206">
        <v>0</v>
      </c>
      <c r="AE5" s="206">
        <v>0</v>
      </c>
      <c r="AF5" s="206">
        <v>0</v>
      </c>
      <c r="AG5" s="206">
        <v>0</v>
      </c>
      <c r="AH5" s="206">
        <v>33.75</v>
      </c>
      <c r="AI5" s="206">
        <v>0</v>
      </c>
      <c r="AJ5" s="206">
        <v>0</v>
      </c>
      <c r="AK5" s="206">
        <v>9.02</v>
      </c>
      <c r="AL5" s="206">
        <v>0</v>
      </c>
      <c r="AM5" s="206">
        <v>0</v>
      </c>
      <c r="AN5" s="206">
        <v>0</v>
      </c>
      <c r="AO5" s="206">
        <v>115.2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6.2</v>
      </c>
      <c r="H6" s="206">
        <v>0</v>
      </c>
      <c r="I6" s="206">
        <v>20.79</v>
      </c>
      <c r="J6" s="206">
        <v>0.42</v>
      </c>
      <c r="K6" s="206">
        <v>44.02</v>
      </c>
      <c r="L6" s="206">
        <v>43.49</v>
      </c>
      <c r="M6" s="206">
        <v>0</v>
      </c>
      <c r="N6" s="206">
        <v>1.1200000000000001</v>
      </c>
      <c r="O6" s="206">
        <v>1.88</v>
      </c>
      <c r="P6" s="206">
        <v>2.14</v>
      </c>
      <c r="Q6" s="206">
        <v>5.54</v>
      </c>
      <c r="R6" s="206">
        <v>3.46</v>
      </c>
      <c r="S6" s="206">
        <v>3.81</v>
      </c>
      <c r="T6" s="206">
        <v>1.41</v>
      </c>
      <c r="U6" s="206">
        <v>10.32</v>
      </c>
      <c r="V6" s="206">
        <v>5.27</v>
      </c>
      <c r="W6" s="206">
        <v>0.44</v>
      </c>
      <c r="X6" s="206">
        <v>1.4</v>
      </c>
      <c r="Y6" s="206">
        <v>0</v>
      </c>
      <c r="Z6" s="206">
        <v>2.64</v>
      </c>
      <c r="AA6" s="206">
        <v>0.86</v>
      </c>
      <c r="AB6" s="206">
        <v>0</v>
      </c>
      <c r="AC6" s="206">
        <v>10.97</v>
      </c>
      <c r="AD6" s="206">
        <v>0</v>
      </c>
      <c r="AE6" s="206">
        <v>0</v>
      </c>
      <c r="AF6" s="206">
        <v>0</v>
      </c>
      <c r="AG6" s="206">
        <v>0</v>
      </c>
      <c r="AH6" s="206">
        <v>33.75</v>
      </c>
      <c r="AI6" s="206">
        <v>0</v>
      </c>
      <c r="AJ6" s="206">
        <v>0</v>
      </c>
      <c r="AK6" s="206">
        <v>9.02</v>
      </c>
      <c r="AL6" s="206">
        <v>0</v>
      </c>
      <c r="AM6" s="206">
        <v>0</v>
      </c>
      <c r="AN6" s="206">
        <v>0</v>
      </c>
      <c r="AO6" s="206">
        <v>115.2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6.2</v>
      </c>
      <c r="H7" s="206">
        <v>0</v>
      </c>
      <c r="I7" s="206">
        <v>20.79</v>
      </c>
      <c r="J7" s="206">
        <v>0.42</v>
      </c>
      <c r="K7" s="206">
        <v>44.02</v>
      </c>
      <c r="L7" s="206">
        <v>43.49</v>
      </c>
      <c r="M7" s="206">
        <v>0</v>
      </c>
      <c r="N7" s="206">
        <v>1.1200000000000001</v>
      </c>
      <c r="O7" s="206">
        <v>1.88</v>
      </c>
      <c r="P7" s="206">
        <v>2.14</v>
      </c>
      <c r="Q7" s="206">
        <v>5.54</v>
      </c>
      <c r="R7" s="206">
        <v>3.46</v>
      </c>
      <c r="S7" s="206">
        <v>3.81</v>
      </c>
      <c r="T7" s="206">
        <v>1.41</v>
      </c>
      <c r="U7" s="206">
        <v>10.32</v>
      </c>
      <c r="V7" s="206">
        <v>5.27</v>
      </c>
      <c r="W7" s="206">
        <v>0.44</v>
      </c>
      <c r="X7" s="206">
        <v>1.4</v>
      </c>
      <c r="Y7" s="206">
        <v>0</v>
      </c>
      <c r="Z7" s="206">
        <v>37.950000000000003</v>
      </c>
      <c r="AA7" s="206">
        <v>0.86</v>
      </c>
      <c r="AB7" s="206">
        <v>0</v>
      </c>
      <c r="AC7" s="206">
        <v>10.97</v>
      </c>
      <c r="AD7" s="206">
        <v>0</v>
      </c>
      <c r="AE7" s="206">
        <v>0</v>
      </c>
      <c r="AF7" s="206">
        <v>0</v>
      </c>
      <c r="AG7" s="206">
        <v>0</v>
      </c>
      <c r="AH7" s="206">
        <v>33.75</v>
      </c>
      <c r="AI7" s="206">
        <v>0</v>
      </c>
      <c r="AJ7" s="206">
        <v>0</v>
      </c>
      <c r="AK7" s="206">
        <v>9.02</v>
      </c>
      <c r="AL7" s="206">
        <v>0</v>
      </c>
      <c r="AM7" s="206">
        <v>0</v>
      </c>
      <c r="AN7" s="206">
        <v>0</v>
      </c>
      <c r="AO7" s="206">
        <v>115.2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6.2</v>
      </c>
      <c r="H8" s="206">
        <v>0</v>
      </c>
      <c r="I8" s="206">
        <v>20.79</v>
      </c>
      <c r="J8" s="206">
        <v>0.42</v>
      </c>
      <c r="K8" s="206">
        <v>44.02</v>
      </c>
      <c r="L8" s="206">
        <v>43.49</v>
      </c>
      <c r="M8" s="206">
        <v>0</v>
      </c>
      <c r="N8" s="206">
        <v>1.1200000000000001</v>
      </c>
      <c r="O8" s="206">
        <v>1.88</v>
      </c>
      <c r="P8" s="206">
        <v>2.14</v>
      </c>
      <c r="Q8" s="206">
        <v>5.54</v>
      </c>
      <c r="R8" s="206">
        <v>3.46</v>
      </c>
      <c r="S8" s="206">
        <v>3.81</v>
      </c>
      <c r="T8" s="206">
        <v>1.41</v>
      </c>
      <c r="U8" s="206">
        <v>10.32</v>
      </c>
      <c r="V8" s="206">
        <v>5.27</v>
      </c>
      <c r="W8" s="206">
        <v>0.44</v>
      </c>
      <c r="X8" s="206">
        <v>1.4</v>
      </c>
      <c r="Y8" s="206">
        <v>0</v>
      </c>
      <c r="Z8" s="206">
        <v>37.950000000000003</v>
      </c>
      <c r="AA8" s="206">
        <v>0.86</v>
      </c>
      <c r="AB8" s="206">
        <v>0</v>
      </c>
      <c r="AC8" s="206">
        <v>10.97</v>
      </c>
      <c r="AD8" s="206">
        <v>0</v>
      </c>
      <c r="AE8" s="206">
        <v>0</v>
      </c>
      <c r="AF8" s="206">
        <v>0</v>
      </c>
      <c r="AG8" s="206">
        <v>0</v>
      </c>
      <c r="AH8" s="206">
        <v>33.75</v>
      </c>
      <c r="AI8" s="206">
        <v>0</v>
      </c>
      <c r="AJ8" s="206">
        <v>0</v>
      </c>
      <c r="AK8" s="206">
        <v>9.02</v>
      </c>
      <c r="AL8" s="206">
        <v>0</v>
      </c>
      <c r="AM8" s="206">
        <v>0</v>
      </c>
      <c r="AN8" s="206">
        <v>0</v>
      </c>
      <c r="AO8" s="206">
        <v>115.2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6.2</v>
      </c>
      <c r="H9" s="206">
        <v>0</v>
      </c>
      <c r="I9" s="206">
        <v>20.79</v>
      </c>
      <c r="J9" s="206">
        <v>0.42</v>
      </c>
      <c r="K9" s="206">
        <v>44.02</v>
      </c>
      <c r="L9" s="206">
        <v>43.49</v>
      </c>
      <c r="M9" s="206">
        <v>0</v>
      </c>
      <c r="N9" s="206">
        <v>1.1200000000000001</v>
      </c>
      <c r="O9" s="206">
        <v>1.88</v>
      </c>
      <c r="P9" s="206">
        <v>2.14</v>
      </c>
      <c r="Q9" s="206">
        <v>5.54</v>
      </c>
      <c r="R9" s="206">
        <v>3.46</v>
      </c>
      <c r="S9" s="206">
        <v>3.81</v>
      </c>
      <c r="T9" s="206">
        <v>1.41</v>
      </c>
      <c r="U9" s="206">
        <v>10.32</v>
      </c>
      <c r="V9" s="206">
        <v>5.27</v>
      </c>
      <c r="W9" s="206">
        <v>0.44</v>
      </c>
      <c r="X9" s="206">
        <v>1.4</v>
      </c>
      <c r="Y9" s="206">
        <v>0</v>
      </c>
      <c r="Z9" s="206">
        <v>37.950000000000003</v>
      </c>
      <c r="AA9" s="206">
        <v>0.86</v>
      </c>
      <c r="AB9" s="206">
        <v>0</v>
      </c>
      <c r="AC9" s="206">
        <v>10.97</v>
      </c>
      <c r="AD9" s="206">
        <v>0</v>
      </c>
      <c r="AE9" s="206">
        <v>0</v>
      </c>
      <c r="AF9" s="206">
        <v>0</v>
      </c>
      <c r="AG9" s="206">
        <v>0</v>
      </c>
      <c r="AH9" s="206">
        <v>33.75</v>
      </c>
      <c r="AI9" s="206">
        <v>0</v>
      </c>
      <c r="AJ9" s="206">
        <v>0</v>
      </c>
      <c r="AK9" s="206">
        <v>9.02</v>
      </c>
      <c r="AL9" s="206">
        <v>0</v>
      </c>
      <c r="AM9" s="206">
        <v>0</v>
      </c>
      <c r="AN9" s="206">
        <v>0</v>
      </c>
      <c r="AO9" s="206">
        <v>115.2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6.2</v>
      </c>
      <c r="H10" s="206">
        <v>0</v>
      </c>
      <c r="I10" s="206">
        <v>20.79</v>
      </c>
      <c r="J10" s="206">
        <v>0.42</v>
      </c>
      <c r="K10" s="206">
        <v>44.02</v>
      </c>
      <c r="L10" s="206">
        <v>43.49</v>
      </c>
      <c r="M10" s="206">
        <v>0</v>
      </c>
      <c r="N10" s="206">
        <v>1.1200000000000001</v>
      </c>
      <c r="O10" s="206">
        <v>1.88</v>
      </c>
      <c r="P10" s="206">
        <v>2.14</v>
      </c>
      <c r="Q10" s="206">
        <v>5.54</v>
      </c>
      <c r="R10" s="206">
        <v>3.46</v>
      </c>
      <c r="S10" s="206">
        <v>3.81</v>
      </c>
      <c r="T10" s="206">
        <v>1.41</v>
      </c>
      <c r="U10" s="206">
        <v>10.32</v>
      </c>
      <c r="V10" s="206">
        <v>5.27</v>
      </c>
      <c r="W10" s="206">
        <v>0.44</v>
      </c>
      <c r="X10" s="206">
        <v>1.4</v>
      </c>
      <c r="Y10" s="206">
        <v>0</v>
      </c>
      <c r="Z10" s="206">
        <v>37.950000000000003</v>
      </c>
      <c r="AA10" s="206">
        <v>0.86</v>
      </c>
      <c r="AB10" s="206">
        <v>0</v>
      </c>
      <c r="AC10" s="206">
        <v>10.97</v>
      </c>
      <c r="AD10" s="206">
        <v>0</v>
      </c>
      <c r="AE10" s="206">
        <v>0</v>
      </c>
      <c r="AF10" s="206">
        <v>0</v>
      </c>
      <c r="AG10" s="206">
        <v>0</v>
      </c>
      <c r="AH10" s="206">
        <v>33.75</v>
      </c>
      <c r="AI10" s="206">
        <v>0</v>
      </c>
      <c r="AJ10" s="206">
        <v>0</v>
      </c>
      <c r="AK10" s="206">
        <v>9.02</v>
      </c>
      <c r="AL10" s="206">
        <v>0</v>
      </c>
      <c r="AM10" s="206">
        <v>0</v>
      </c>
      <c r="AN10" s="206">
        <v>0</v>
      </c>
      <c r="AO10" s="206">
        <v>115.2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6.2</v>
      </c>
      <c r="H11" s="206">
        <v>0</v>
      </c>
      <c r="I11" s="206">
        <v>20.79</v>
      </c>
      <c r="J11" s="206">
        <v>0.42</v>
      </c>
      <c r="K11" s="206">
        <v>44.02</v>
      </c>
      <c r="L11" s="206">
        <v>43.49</v>
      </c>
      <c r="M11" s="206">
        <v>0</v>
      </c>
      <c r="N11" s="206">
        <v>1.1200000000000001</v>
      </c>
      <c r="O11" s="206">
        <v>1.88</v>
      </c>
      <c r="P11" s="206">
        <v>2.14</v>
      </c>
      <c r="Q11" s="206">
        <v>5.54</v>
      </c>
      <c r="R11" s="206">
        <v>3.45</v>
      </c>
      <c r="S11" s="206">
        <v>3.81</v>
      </c>
      <c r="T11" s="206">
        <v>1.41</v>
      </c>
      <c r="U11" s="206">
        <v>10.32</v>
      </c>
      <c r="V11" s="206">
        <v>5.27</v>
      </c>
      <c r="W11" s="206">
        <v>0.44</v>
      </c>
      <c r="X11" s="206">
        <v>1.4</v>
      </c>
      <c r="Y11" s="206">
        <v>0</v>
      </c>
      <c r="Z11" s="206">
        <v>37.950000000000003</v>
      </c>
      <c r="AA11" s="206">
        <v>0.86</v>
      </c>
      <c r="AB11" s="206">
        <v>0</v>
      </c>
      <c r="AC11" s="206">
        <v>10.97</v>
      </c>
      <c r="AD11" s="206">
        <v>0</v>
      </c>
      <c r="AE11" s="206">
        <v>0</v>
      </c>
      <c r="AF11" s="206">
        <v>0</v>
      </c>
      <c r="AG11" s="206">
        <v>0</v>
      </c>
      <c r="AH11" s="206">
        <v>33.75</v>
      </c>
      <c r="AI11" s="206">
        <v>0</v>
      </c>
      <c r="AJ11" s="206">
        <v>0</v>
      </c>
      <c r="AK11" s="206">
        <v>9.02</v>
      </c>
      <c r="AL11" s="206">
        <v>0</v>
      </c>
      <c r="AM11" s="206">
        <v>0</v>
      </c>
      <c r="AN11" s="206">
        <v>0</v>
      </c>
      <c r="AO11" s="206">
        <v>115.2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6.2</v>
      </c>
      <c r="H12" s="206">
        <v>0</v>
      </c>
      <c r="I12" s="206">
        <v>20.79</v>
      </c>
      <c r="J12" s="206">
        <v>0.42</v>
      </c>
      <c r="K12" s="206">
        <v>44.02</v>
      </c>
      <c r="L12" s="206">
        <v>43.49</v>
      </c>
      <c r="M12" s="206">
        <v>0</v>
      </c>
      <c r="N12" s="206">
        <v>1.1200000000000001</v>
      </c>
      <c r="O12" s="206">
        <v>1.88</v>
      </c>
      <c r="P12" s="206">
        <v>2.14</v>
      </c>
      <c r="Q12" s="206">
        <v>5.54</v>
      </c>
      <c r="R12" s="206">
        <v>3.46</v>
      </c>
      <c r="S12" s="206">
        <v>3.81</v>
      </c>
      <c r="T12" s="206">
        <v>1.41</v>
      </c>
      <c r="U12" s="206">
        <v>10.32</v>
      </c>
      <c r="V12" s="206">
        <v>5.27</v>
      </c>
      <c r="W12" s="206">
        <v>0.44</v>
      </c>
      <c r="X12" s="206">
        <v>1.4</v>
      </c>
      <c r="Y12" s="206">
        <v>0</v>
      </c>
      <c r="Z12" s="206">
        <v>37.950000000000003</v>
      </c>
      <c r="AA12" s="206">
        <v>0.86</v>
      </c>
      <c r="AB12" s="206">
        <v>0</v>
      </c>
      <c r="AC12" s="206">
        <v>10.97</v>
      </c>
      <c r="AD12" s="206">
        <v>0</v>
      </c>
      <c r="AE12" s="206">
        <v>0</v>
      </c>
      <c r="AF12" s="206">
        <v>0</v>
      </c>
      <c r="AG12" s="206">
        <v>0</v>
      </c>
      <c r="AH12" s="206">
        <v>33.75</v>
      </c>
      <c r="AI12" s="206">
        <v>0</v>
      </c>
      <c r="AJ12" s="206">
        <v>0</v>
      </c>
      <c r="AK12" s="206">
        <v>9.02</v>
      </c>
      <c r="AL12" s="206">
        <v>0</v>
      </c>
      <c r="AM12" s="206">
        <v>0</v>
      </c>
      <c r="AN12" s="206">
        <v>0</v>
      </c>
      <c r="AO12" s="206">
        <v>115.2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6.2</v>
      </c>
      <c r="H13" s="206">
        <v>0</v>
      </c>
      <c r="I13" s="206">
        <v>20.79</v>
      </c>
      <c r="J13" s="206">
        <v>0.42</v>
      </c>
      <c r="K13" s="206">
        <v>44.02</v>
      </c>
      <c r="L13" s="206">
        <v>43.49</v>
      </c>
      <c r="M13" s="206">
        <v>0</v>
      </c>
      <c r="N13" s="206">
        <v>1.1200000000000001</v>
      </c>
      <c r="O13" s="206">
        <v>1.88</v>
      </c>
      <c r="P13" s="206">
        <v>2.14</v>
      </c>
      <c r="Q13" s="206">
        <v>5.54</v>
      </c>
      <c r="R13" s="206">
        <v>3.46</v>
      </c>
      <c r="S13" s="206">
        <v>3.81</v>
      </c>
      <c r="T13" s="206">
        <v>1.41</v>
      </c>
      <c r="U13" s="206">
        <v>10.32</v>
      </c>
      <c r="V13" s="206">
        <v>5.27</v>
      </c>
      <c r="W13" s="206">
        <v>0.44</v>
      </c>
      <c r="X13" s="206">
        <v>1.4</v>
      </c>
      <c r="Y13" s="206">
        <v>0</v>
      </c>
      <c r="Z13" s="206">
        <v>37.950000000000003</v>
      </c>
      <c r="AA13" s="206">
        <v>0.86</v>
      </c>
      <c r="AB13" s="206">
        <v>0</v>
      </c>
      <c r="AC13" s="206">
        <v>10.97</v>
      </c>
      <c r="AD13" s="206">
        <v>0</v>
      </c>
      <c r="AE13" s="206">
        <v>0</v>
      </c>
      <c r="AF13" s="206">
        <v>0</v>
      </c>
      <c r="AG13" s="206">
        <v>0</v>
      </c>
      <c r="AH13" s="206">
        <v>33.75</v>
      </c>
      <c r="AI13" s="206">
        <v>0</v>
      </c>
      <c r="AJ13" s="206">
        <v>0</v>
      </c>
      <c r="AK13" s="206">
        <v>9.02</v>
      </c>
      <c r="AL13" s="206">
        <v>0</v>
      </c>
      <c r="AM13" s="206">
        <v>0</v>
      </c>
      <c r="AN13" s="206">
        <v>0</v>
      </c>
      <c r="AO13" s="206">
        <v>115.2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6.2</v>
      </c>
      <c r="H14" s="206">
        <v>0</v>
      </c>
      <c r="I14" s="206">
        <v>20.79</v>
      </c>
      <c r="J14" s="206">
        <v>0.42</v>
      </c>
      <c r="K14" s="206">
        <v>44.02</v>
      </c>
      <c r="L14" s="206">
        <v>43.49</v>
      </c>
      <c r="M14" s="206">
        <v>0</v>
      </c>
      <c r="N14" s="206">
        <v>1.1200000000000001</v>
      </c>
      <c r="O14" s="206">
        <v>1.88</v>
      </c>
      <c r="P14" s="206">
        <v>2.14</v>
      </c>
      <c r="Q14" s="206">
        <v>5.54</v>
      </c>
      <c r="R14" s="206">
        <v>3.46</v>
      </c>
      <c r="S14" s="206">
        <v>3.81</v>
      </c>
      <c r="T14" s="206">
        <v>1.41</v>
      </c>
      <c r="U14" s="206">
        <v>10.32</v>
      </c>
      <c r="V14" s="206">
        <v>5.27</v>
      </c>
      <c r="W14" s="206">
        <v>0.44</v>
      </c>
      <c r="X14" s="206">
        <v>1.4</v>
      </c>
      <c r="Y14" s="206">
        <v>0</v>
      </c>
      <c r="Z14" s="206">
        <v>37.950000000000003</v>
      </c>
      <c r="AA14" s="206">
        <v>0.86</v>
      </c>
      <c r="AB14" s="206">
        <v>0</v>
      </c>
      <c r="AC14" s="206">
        <v>10.97</v>
      </c>
      <c r="AD14" s="206">
        <v>0</v>
      </c>
      <c r="AE14" s="206">
        <v>0</v>
      </c>
      <c r="AF14" s="206">
        <v>0</v>
      </c>
      <c r="AG14" s="206">
        <v>0</v>
      </c>
      <c r="AH14" s="206">
        <v>33.75</v>
      </c>
      <c r="AI14" s="206">
        <v>0</v>
      </c>
      <c r="AJ14" s="206">
        <v>0</v>
      </c>
      <c r="AK14" s="206">
        <v>9.02</v>
      </c>
      <c r="AL14" s="206">
        <v>0</v>
      </c>
      <c r="AM14" s="206">
        <v>0</v>
      </c>
      <c r="AN14" s="206">
        <v>0</v>
      </c>
      <c r="AO14" s="206">
        <v>115.2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6.2</v>
      </c>
      <c r="H15" s="206">
        <v>0</v>
      </c>
      <c r="I15" s="206">
        <v>20.79</v>
      </c>
      <c r="J15" s="206">
        <v>0.42</v>
      </c>
      <c r="K15" s="206">
        <v>44.02</v>
      </c>
      <c r="L15" s="206">
        <v>43.49</v>
      </c>
      <c r="M15" s="206">
        <v>0</v>
      </c>
      <c r="N15" s="206">
        <v>1.1200000000000001</v>
      </c>
      <c r="O15" s="206">
        <v>1.88</v>
      </c>
      <c r="P15" s="206">
        <v>2.14</v>
      </c>
      <c r="Q15" s="206">
        <v>5.54</v>
      </c>
      <c r="R15" s="206">
        <v>3.46</v>
      </c>
      <c r="S15" s="206">
        <v>3.81</v>
      </c>
      <c r="T15" s="206">
        <v>1.41</v>
      </c>
      <c r="U15" s="206">
        <v>10.32</v>
      </c>
      <c r="V15" s="206">
        <v>5.27</v>
      </c>
      <c r="W15" s="206">
        <v>0.44</v>
      </c>
      <c r="X15" s="206">
        <v>1.4</v>
      </c>
      <c r="Y15" s="206">
        <v>0</v>
      </c>
      <c r="Z15" s="206">
        <v>37.950000000000003</v>
      </c>
      <c r="AA15" s="206">
        <v>0.86</v>
      </c>
      <c r="AB15" s="206">
        <v>0</v>
      </c>
      <c r="AC15" s="206">
        <v>10.97</v>
      </c>
      <c r="AD15" s="206">
        <v>0</v>
      </c>
      <c r="AE15" s="206">
        <v>0</v>
      </c>
      <c r="AF15" s="206">
        <v>0</v>
      </c>
      <c r="AG15" s="206">
        <v>0</v>
      </c>
      <c r="AH15" s="206">
        <v>33.75</v>
      </c>
      <c r="AI15" s="206">
        <v>0</v>
      </c>
      <c r="AJ15" s="206">
        <v>0</v>
      </c>
      <c r="AK15" s="206">
        <v>9.02</v>
      </c>
      <c r="AL15" s="206">
        <v>0</v>
      </c>
      <c r="AM15" s="206">
        <v>0</v>
      </c>
      <c r="AN15" s="206">
        <v>0</v>
      </c>
      <c r="AO15" s="206">
        <v>115.2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6.2</v>
      </c>
      <c r="H16" s="206">
        <v>0</v>
      </c>
      <c r="I16" s="206">
        <v>20.79</v>
      </c>
      <c r="J16" s="206">
        <v>0.42</v>
      </c>
      <c r="K16" s="206">
        <v>44.02</v>
      </c>
      <c r="L16" s="206">
        <v>43.49</v>
      </c>
      <c r="M16" s="206">
        <v>0</v>
      </c>
      <c r="N16" s="206">
        <v>1.1200000000000001</v>
      </c>
      <c r="O16" s="206">
        <v>1.88</v>
      </c>
      <c r="P16" s="206">
        <v>2.14</v>
      </c>
      <c r="Q16" s="206">
        <v>5.54</v>
      </c>
      <c r="R16" s="206">
        <v>3.46</v>
      </c>
      <c r="S16" s="206">
        <v>3.81</v>
      </c>
      <c r="T16" s="206">
        <v>1.41</v>
      </c>
      <c r="U16" s="206">
        <v>10.32</v>
      </c>
      <c r="V16" s="206">
        <v>5.27</v>
      </c>
      <c r="W16" s="206">
        <v>0.44</v>
      </c>
      <c r="X16" s="206">
        <v>1.4</v>
      </c>
      <c r="Y16" s="206">
        <v>0</v>
      </c>
      <c r="Z16" s="206">
        <v>37.950000000000003</v>
      </c>
      <c r="AA16" s="206">
        <v>0.86</v>
      </c>
      <c r="AB16" s="206">
        <v>0</v>
      </c>
      <c r="AC16" s="206">
        <v>10.97</v>
      </c>
      <c r="AD16" s="206">
        <v>0</v>
      </c>
      <c r="AE16" s="206">
        <v>0</v>
      </c>
      <c r="AF16" s="206">
        <v>0</v>
      </c>
      <c r="AG16" s="206">
        <v>0</v>
      </c>
      <c r="AH16" s="206">
        <v>33.75</v>
      </c>
      <c r="AI16" s="206">
        <v>0</v>
      </c>
      <c r="AJ16" s="206">
        <v>0</v>
      </c>
      <c r="AK16" s="206">
        <v>9.02</v>
      </c>
      <c r="AL16" s="206">
        <v>0</v>
      </c>
      <c r="AM16" s="206">
        <v>0</v>
      </c>
      <c r="AN16" s="206">
        <v>0</v>
      </c>
      <c r="AO16" s="206">
        <v>115.2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6.2</v>
      </c>
      <c r="H17" s="206">
        <v>0</v>
      </c>
      <c r="I17" s="206">
        <v>20.79</v>
      </c>
      <c r="J17" s="206">
        <v>0.42</v>
      </c>
      <c r="K17" s="206">
        <v>44.02</v>
      </c>
      <c r="L17" s="206">
        <v>43.49</v>
      </c>
      <c r="M17" s="206">
        <v>0</v>
      </c>
      <c r="N17" s="206">
        <v>1.1200000000000001</v>
      </c>
      <c r="O17" s="206">
        <v>1.88</v>
      </c>
      <c r="P17" s="206">
        <v>2.14</v>
      </c>
      <c r="Q17" s="206">
        <v>5.54</v>
      </c>
      <c r="R17" s="206">
        <v>3.46</v>
      </c>
      <c r="S17" s="206">
        <v>3.81</v>
      </c>
      <c r="T17" s="206">
        <v>1.41</v>
      </c>
      <c r="U17" s="206">
        <v>10.32</v>
      </c>
      <c r="V17" s="206">
        <v>5.27</v>
      </c>
      <c r="W17" s="206">
        <v>0.44</v>
      </c>
      <c r="X17" s="206">
        <v>1.4</v>
      </c>
      <c r="Y17" s="206">
        <v>0</v>
      </c>
      <c r="Z17" s="206">
        <v>37.950000000000003</v>
      </c>
      <c r="AA17" s="206">
        <v>0.86</v>
      </c>
      <c r="AB17" s="206">
        <v>0</v>
      </c>
      <c r="AC17" s="206">
        <v>10.97</v>
      </c>
      <c r="AD17" s="206">
        <v>0</v>
      </c>
      <c r="AE17" s="206">
        <v>0</v>
      </c>
      <c r="AF17" s="206">
        <v>0</v>
      </c>
      <c r="AG17" s="206">
        <v>0</v>
      </c>
      <c r="AH17" s="206">
        <v>33.75</v>
      </c>
      <c r="AI17" s="206">
        <v>0</v>
      </c>
      <c r="AJ17" s="206">
        <v>0</v>
      </c>
      <c r="AK17" s="206">
        <v>9.02</v>
      </c>
      <c r="AL17" s="206">
        <v>0</v>
      </c>
      <c r="AM17" s="206">
        <v>0</v>
      </c>
      <c r="AN17" s="206">
        <v>0</v>
      </c>
      <c r="AO17" s="206">
        <v>115.2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6.2</v>
      </c>
      <c r="H18" s="206">
        <v>0</v>
      </c>
      <c r="I18" s="206">
        <v>20.79</v>
      </c>
      <c r="J18" s="206">
        <v>0.42</v>
      </c>
      <c r="K18" s="206">
        <v>44.02</v>
      </c>
      <c r="L18" s="206">
        <v>43.49</v>
      </c>
      <c r="M18" s="206">
        <v>0</v>
      </c>
      <c r="N18" s="206">
        <v>1.1200000000000001</v>
      </c>
      <c r="O18" s="206">
        <v>1.88</v>
      </c>
      <c r="P18" s="206">
        <v>2.14</v>
      </c>
      <c r="Q18" s="206">
        <v>5.54</v>
      </c>
      <c r="R18" s="206">
        <v>3.46</v>
      </c>
      <c r="S18" s="206">
        <v>3.81</v>
      </c>
      <c r="T18" s="206">
        <v>1.41</v>
      </c>
      <c r="U18" s="206">
        <v>10.32</v>
      </c>
      <c r="V18" s="206">
        <v>5.27</v>
      </c>
      <c r="W18" s="206">
        <v>0.44</v>
      </c>
      <c r="X18" s="206">
        <v>1.4</v>
      </c>
      <c r="Y18" s="206">
        <v>0</v>
      </c>
      <c r="Z18" s="206">
        <v>37.950000000000003</v>
      </c>
      <c r="AA18" s="206">
        <v>0.86</v>
      </c>
      <c r="AB18" s="206">
        <v>0</v>
      </c>
      <c r="AC18" s="206">
        <v>10.97</v>
      </c>
      <c r="AD18" s="206">
        <v>0</v>
      </c>
      <c r="AE18" s="206">
        <v>0</v>
      </c>
      <c r="AF18" s="206">
        <v>0</v>
      </c>
      <c r="AG18" s="206">
        <v>0</v>
      </c>
      <c r="AH18" s="206">
        <v>33.75</v>
      </c>
      <c r="AI18" s="206">
        <v>0</v>
      </c>
      <c r="AJ18" s="206">
        <v>0</v>
      </c>
      <c r="AK18" s="206">
        <v>9.02</v>
      </c>
      <c r="AL18" s="206">
        <v>0</v>
      </c>
      <c r="AM18" s="206">
        <v>0</v>
      </c>
      <c r="AN18" s="206">
        <v>0</v>
      </c>
      <c r="AO18" s="206">
        <v>115.2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6.2</v>
      </c>
      <c r="H19" s="206">
        <v>0</v>
      </c>
      <c r="I19" s="206">
        <v>20.79</v>
      </c>
      <c r="J19" s="206">
        <v>0.42</v>
      </c>
      <c r="K19" s="206">
        <v>44.02</v>
      </c>
      <c r="L19" s="206">
        <v>43.49</v>
      </c>
      <c r="M19" s="206">
        <v>0</v>
      </c>
      <c r="N19" s="206">
        <v>1.1200000000000001</v>
      </c>
      <c r="O19" s="206">
        <v>1.88</v>
      </c>
      <c r="P19" s="206">
        <v>2.14</v>
      </c>
      <c r="Q19" s="206">
        <v>5.54</v>
      </c>
      <c r="R19" s="206">
        <v>3.46</v>
      </c>
      <c r="S19" s="206">
        <v>3.81</v>
      </c>
      <c r="T19" s="206">
        <v>1.41</v>
      </c>
      <c r="U19" s="206">
        <v>10.32</v>
      </c>
      <c r="V19" s="206">
        <v>5.27</v>
      </c>
      <c r="W19" s="206">
        <v>0.44</v>
      </c>
      <c r="X19" s="206">
        <v>1.4</v>
      </c>
      <c r="Y19" s="206">
        <v>0</v>
      </c>
      <c r="Z19" s="206">
        <v>37.950000000000003</v>
      </c>
      <c r="AA19" s="206">
        <v>0.86</v>
      </c>
      <c r="AB19" s="206">
        <v>0</v>
      </c>
      <c r="AC19" s="206">
        <v>10.97</v>
      </c>
      <c r="AD19" s="206">
        <v>0</v>
      </c>
      <c r="AE19" s="206">
        <v>0</v>
      </c>
      <c r="AF19" s="206">
        <v>0</v>
      </c>
      <c r="AG19" s="206">
        <v>0</v>
      </c>
      <c r="AH19" s="206">
        <v>33.75</v>
      </c>
      <c r="AI19" s="206">
        <v>0</v>
      </c>
      <c r="AJ19" s="206">
        <v>0</v>
      </c>
      <c r="AK19" s="206">
        <v>9.02</v>
      </c>
      <c r="AL19" s="206">
        <v>0</v>
      </c>
      <c r="AM19" s="206">
        <v>0</v>
      </c>
      <c r="AN19" s="206">
        <v>0</v>
      </c>
      <c r="AO19" s="206">
        <v>115.2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6.2</v>
      </c>
      <c r="H20" s="206">
        <v>0</v>
      </c>
      <c r="I20" s="206">
        <v>20.79</v>
      </c>
      <c r="J20" s="206">
        <v>0.42</v>
      </c>
      <c r="K20" s="206">
        <v>44.02</v>
      </c>
      <c r="L20" s="206">
        <v>43.49</v>
      </c>
      <c r="M20" s="206">
        <v>0</v>
      </c>
      <c r="N20" s="206">
        <v>1.1200000000000001</v>
      </c>
      <c r="O20" s="206">
        <v>1.88</v>
      </c>
      <c r="P20" s="206">
        <v>2.14</v>
      </c>
      <c r="Q20" s="206">
        <v>5.54</v>
      </c>
      <c r="R20" s="206">
        <v>3.46</v>
      </c>
      <c r="S20" s="206">
        <v>3.81</v>
      </c>
      <c r="T20" s="206">
        <v>1.41</v>
      </c>
      <c r="U20" s="206">
        <v>10.32</v>
      </c>
      <c r="V20" s="206">
        <v>5.27</v>
      </c>
      <c r="W20" s="206">
        <v>0.44</v>
      </c>
      <c r="X20" s="206">
        <v>1.4</v>
      </c>
      <c r="Y20" s="206">
        <v>0</v>
      </c>
      <c r="Z20" s="206">
        <v>37.950000000000003</v>
      </c>
      <c r="AA20" s="206">
        <v>0.86</v>
      </c>
      <c r="AB20" s="206">
        <v>0</v>
      </c>
      <c r="AC20" s="206">
        <v>10.97</v>
      </c>
      <c r="AD20" s="206">
        <v>0</v>
      </c>
      <c r="AE20" s="206">
        <v>0</v>
      </c>
      <c r="AF20" s="206">
        <v>0</v>
      </c>
      <c r="AG20" s="206">
        <v>0</v>
      </c>
      <c r="AH20" s="206">
        <v>33.75</v>
      </c>
      <c r="AI20" s="206">
        <v>0</v>
      </c>
      <c r="AJ20" s="206">
        <v>0</v>
      </c>
      <c r="AK20" s="206">
        <v>9.02</v>
      </c>
      <c r="AL20" s="206">
        <v>0</v>
      </c>
      <c r="AM20" s="206">
        <v>0</v>
      </c>
      <c r="AN20" s="206">
        <v>0</v>
      </c>
      <c r="AO20" s="206">
        <v>115.2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6.2</v>
      </c>
      <c r="H21" s="206">
        <v>0</v>
      </c>
      <c r="I21" s="206">
        <v>20.79</v>
      </c>
      <c r="J21" s="206">
        <v>0.42</v>
      </c>
      <c r="K21" s="206">
        <v>44.02</v>
      </c>
      <c r="L21" s="206">
        <v>43.49</v>
      </c>
      <c r="M21" s="206">
        <v>0</v>
      </c>
      <c r="N21" s="206">
        <v>1.1200000000000001</v>
      </c>
      <c r="O21" s="206">
        <v>1.88</v>
      </c>
      <c r="P21" s="206">
        <v>2.14</v>
      </c>
      <c r="Q21" s="206">
        <v>5.54</v>
      </c>
      <c r="R21" s="206">
        <v>3.46</v>
      </c>
      <c r="S21" s="206">
        <v>3.81</v>
      </c>
      <c r="T21" s="206">
        <v>1.41</v>
      </c>
      <c r="U21" s="206">
        <v>10.32</v>
      </c>
      <c r="V21" s="206">
        <v>5.27</v>
      </c>
      <c r="W21" s="206">
        <v>0.44</v>
      </c>
      <c r="X21" s="206">
        <v>1.4</v>
      </c>
      <c r="Y21" s="206">
        <v>0</v>
      </c>
      <c r="Z21" s="206">
        <v>37.950000000000003</v>
      </c>
      <c r="AA21" s="206">
        <v>0.86</v>
      </c>
      <c r="AB21" s="206">
        <v>0</v>
      </c>
      <c r="AC21" s="206">
        <v>10.97</v>
      </c>
      <c r="AD21" s="206">
        <v>0</v>
      </c>
      <c r="AE21" s="206">
        <v>0</v>
      </c>
      <c r="AF21" s="206">
        <v>0</v>
      </c>
      <c r="AG21" s="206">
        <v>0</v>
      </c>
      <c r="AH21" s="206">
        <v>33.75</v>
      </c>
      <c r="AI21" s="206">
        <v>0</v>
      </c>
      <c r="AJ21" s="206">
        <v>0</v>
      </c>
      <c r="AK21" s="206">
        <v>9.02</v>
      </c>
      <c r="AL21" s="206">
        <v>0</v>
      </c>
      <c r="AM21" s="206">
        <v>0</v>
      </c>
      <c r="AN21" s="206">
        <v>0</v>
      </c>
      <c r="AO21" s="206">
        <v>115.2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6.2</v>
      </c>
      <c r="H22" s="206">
        <v>0</v>
      </c>
      <c r="I22" s="206">
        <v>20.79</v>
      </c>
      <c r="J22" s="206">
        <v>0.42</v>
      </c>
      <c r="K22" s="206">
        <v>44.02</v>
      </c>
      <c r="L22" s="206">
        <v>43.49</v>
      </c>
      <c r="M22" s="206">
        <v>0</v>
      </c>
      <c r="N22" s="206">
        <v>1.1200000000000001</v>
      </c>
      <c r="O22" s="206">
        <v>1.88</v>
      </c>
      <c r="P22" s="206">
        <v>2.14</v>
      </c>
      <c r="Q22" s="206">
        <v>5.54</v>
      </c>
      <c r="R22" s="206">
        <v>3.46</v>
      </c>
      <c r="S22" s="206">
        <v>3.81</v>
      </c>
      <c r="T22" s="206">
        <v>1.41</v>
      </c>
      <c r="U22" s="206">
        <v>10.32</v>
      </c>
      <c r="V22" s="206">
        <v>5.27</v>
      </c>
      <c r="W22" s="206">
        <v>0.44</v>
      </c>
      <c r="X22" s="206">
        <v>1.4</v>
      </c>
      <c r="Y22" s="206">
        <v>0</v>
      </c>
      <c r="Z22" s="206">
        <v>37.950000000000003</v>
      </c>
      <c r="AA22" s="206">
        <v>0.86</v>
      </c>
      <c r="AB22" s="206">
        <v>0</v>
      </c>
      <c r="AC22" s="206">
        <v>10.97</v>
      </c>
      <c r="AD22" s="206">
        <v>0</v>
      </c>
      <c r="AE22" s="206">
        <v>0</v>
      </c>
      <c r="AF22" s="206">
        <v>0</v>
      </c>
      <c r="AG22" s="206">
        <v>0</v>
      </c>
      <c r="AH22" s="206">
        <v>33.75</v>
      </c>
      <c r="AI22" s="206">
        <v>0</v>
      </c>
      <c r="AJ22" s="206">
        <v>0</v>
      </c>
      <c r="AK22" s="206">
        <v>9.02</v>
      </c>
      <c r="AL22" s="206">
        <v>0</v>
      </c>
      <c r="AM22" s="206">
        <v>0</v>
      </c>
      <c r="AN22" s="206">
        <v>0</v>
      </c>
      <c r="AO22" s="206">
        <v>115.2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6.2</v>
      </c>
      <c r="H23" s="206">
        <v>0</v>
      </c>
      <c r="I23" s="206">
        <v>20.79</v>
      </c>
      <c r="J23" s="206">
        <v>0.42</v>
      </c>
      <c r="K23" s="206">
        <v>44.02</v>
      </c>
      <c r="L23" s="206">
        <v>43.49</v>
      </c>
      <c r="M23" s="206">
        <v>0</v>
      </c>
      <c r="N23" s="206">
        <v>1.1200000000000001</v>
      </c>
      <c r="O23" s="206">
        <v>1.88</v>
      </c>
      <c r="P23" s="206">
        <v>0.21</v>
      </c>
      <c r="Q23" s="206">
        <v>5.54</v>
      </c>
      <c r="R23" s="206">
        <v>3.46</v>
      </c>
      <c r="S23" s="206">
        <v>3.81</v>
      </c>
      <c r="T23" s="206">
        <v>1.41</v>
      </c>
      <c r="U23" s="206">
        <v>10.32</v>
      </c>
      <c r="V23" s="206">
        <v>5.27</v>
      </c>
      <c r="W23" s="206">
        <v>0.44</v>
      </c>
      <c r="X23" s="206">
        <v>1.4</v>
      </c>
      <c r="Y23" s="206">
        <v>0</v>
      </c>
      <c r="Z23" s="206">
        <v>2.64</v>
      </c>
      <c r="AA23" s="206">
        <v>0.86</v>
      </c>
      <c r="AB23" s="206">
        <v>0</v>
      </c>
      <c r="AC23" s="206">
        <v>10.97</v>
      </c>
      <c r="AD23" s="206">
        <v>0</v>
      </c>
      <c r="AE23" s="206">
        <v>0</v>
      </c>
      <c r="AF23" s="206">
        <v>0</v>
      </c>
      <c r="AG23" s="206">
        <v>0</v>
      </c>
      <c r="AH23" s="206">
        <v>33.75</v>
      </c>
      <c r="AI23" s="206">
        <v>0</v>
      </c>
      <c r="AJ23" s="206">
        <v>0</v>
      </c>
      <c r="AK23" s="206">
        <v>9.02</v>
      </c>
      <c r="AL23" s="206">
        <v>0</v>
      </c>
      <c r="AM23" s="206">
        <v>0</v>
      </c>
      <c r="AN23" s="206">
        <v>0</v>
      </c>
      <c r="AO23" s="206">
        <v>115.2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6.2</v>
      </c>
      <c r="H24" s="206">
        <v>0</v>
      </c>
      <c r="I24" s="206">
        <v>20.79</v>
      </c>
      <c r="J24" s="206">
        <v>0.42</v>
      </c>
      <c r="K24" s="206">
        <v>44.02</v>
      </c>
      <c r="L24" s="206">
        <v>43.49</v>
      </c>
      <c r="M24" s="206">
        <v>0</v>
      </c>
      <c r="N24" s="206">
        <v>1.1200000000000001</v>
      </c>
      <c r="O24" s="206">
        <v>1.88</v>
      </c>
      <c r="P24" s="206">
        <v>0.21</v>
      </c>
      <c r="Q24" s="206">
        <v>5.54</v>
      </c>
      <c r="R24" s="206">
        <v>3.46</v>
      </c>
      <c r="S24" s="206">
        <v>3.81</v>
      </c>
      <c r="T24" s="206">
        <v>1.41</v>
      </c>
      <c r="U24" s="206">
        <v>10.32</v>
      </c>
      <c r="V24" s="206">
        <v>5.27</v>
      </c>
      <c r="W24" s="206">
        <v>0.44</v>
      </c>
      <c r="X24" s="206">
        <v>1.4</v>
      </c>
      <c r="Y24" s="206">
        <v>0</v>
      </c>
      <c r="Z24" s="206">
        <v>2.64</v>
      </c>
      <c r="AA24" s="206">
        <v>0.86</v>
      </c>
      <c r="AB24" s="206">
        <v>0</v>
      </c>
      <c r="AC24" s="206">
        <v>10.97</v>
      </c>
      <c r="AD24" s="206">
        <v>0</v>
      </c>
      <c r="AE24" s="206">
        <v>0</v>
      </c>
      <c r="AF24" s="206">
        <v>0</v>
      </c>
      <c r="AG24" s="206">
        <v>0</v>
      </c>
      <c r="AH24" s="206">
        <v>33.75</v>
      </c>
      <c r="AI24" s="206">
        <v>0</v>
      </c>
      <c r="AJ24" s="206">
        <v>0</v>
      </c>
      <c r="AK24" s="206">
        <v>9.02</v>
      </c>
      <c r="AL24" s="206">
        <v>0</v>
      </c>
      <c r="AM24" s="206">
        <v>0</v>
      </c>
      <c r="AN24" s="206">
        <v>0</v>
      </c>
      <c r="AO24" s="206">
        <v>115.2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6.2</v>
      </c>
      <c r="H25" s="206">
        <v>0</v>
      </c>
      <c r="I25" s="206">
        <v>20.79</v>
      </c>
      <c r="J25" s="206">
        <v>0.42</v>
      </c>
      <c r="K25" s="206">
        <v>44.02</v>
      </c>
      <c r="L25" s="206">
        <v>43.49</v>
      </c>
      <c r="M25" s="206">
        <v>0</v>
      </c>
      <c r="N25" s="206">
        <v>1.1200000000000001</v>
      </c>
      <c r="O25" s="206">
        <v>1.88</v>
      </c>
      <c r="P25" s="206">
        <v>0.21</v>
      </c>
      <c r="Q25" s="206">
        <v>5.54</v>
      </c>
      <c r="R25" s="206">
        <v>3.46</v>
      </c>
      <c r="S25" s="206">
        <v>3.81</v>
      </c>
      <c r="T25" s="206">
        <v>1.41</v>
      </c>
      <c r="U25" s="206">
        <v>10.32</v>
      </c>
      <c r="V25" s="206">
        <v>5.27</v>
      </c>
      <c r="W25" s="206">
        <v>0.44</v>
      </c>
      <c r="X25" s="206">
        <v>1.4</v>
      </c>
      <c r="Y25" s="206">
        <v>0</v>
      </c>
      <c r="Z25" s="206">
        <v>2.64</v>
      </c>
      <c r="AA25" s="206">
        <v>0.86</v>
      </c>
      <c r="AB25" s="206">
        <v>0</v>
      </c>
      <c r="AC25" s="206">
        <v>10.97</v>
      </c>
      <c r="AD25" s="206">
        <v>0</v>
      </c>
      <c r="AE25" s="206">
        <v>0</v>
      </c>
      <c r="AF25" s="206">
        <v>0</v>
      </c>
      <c r="AG25" s="206">
        <v>0</v>
      </c>
      <c r="AH25" s="206">
        <v>33.75</v>
      </c>
      <c r="AI25" s="206">
        <v>0</v>
      </c>
      <c r="AJ25" s="206">
        <v>0</v>
      </c>
      <c r="AK25" s="206">
        <v>11.58</v>
      </c>
      <c r="AL25" s="206">
        <v>0</v>
      </c>
      <c r="AM25" s="206">
        <v>0</v>
      </c>
      <c r="AN25" s="206">
        <v>0</v>
      </c>
      <c r="AO25" s="206">
        <v>115.2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6.2</v>
      </c>
      <c r="H26" s="206">
        <v>0</v>
      </c>
      <c r="I26" s="206">
        <v>20.79</v>
      </c>
      <c r="J26" s="206">
        <v>0.42</v>
      </c>
      <c r="K26" s="206">
        <v>44.02</v>
      </c>
      <c r="L26" s="206">
        <v>43.49</v>
      </c>
      <c r="M26" s="206">
        <v>0</v>
      </c>
      <c r="N26" s="206">
        <v>1.1200000000000001</v>
      </c>
      <c r="O26" s="206">
        <v>1.88</v>
      </c>
      <c r="P26" s="206">
        <v>0.21</v>
      </c>
      <c r="Q26" s="206">
        <v>5.54</v>
      </c>
      <c r="R26" s="206">
        <v>3.46</v>
      </c>
      <c r="S26" s="206">
        <v>3.81</v>
      </c>
      <c r="T26" s="206">
        <v>1.41</v>
      </c>
      <c r="U26" s="206">
        <v>10.32</v>
      </c>
      <c r="V26" s="206">
        <v>5.27</v>
      </c>
      <c r="W26" s="206">
        <v>0.44</v>
      </c>
      <c r="X26" s="206">
        <v>1.4</v>
      </c>
      <c r="Y26" s="206">
        <v>0</v>
      </c>
      <c r="Z26" s="206">
        <v>2.64</v>
      </c>
      <c r="AA26" s="206">
        <v>0.86</v>
      </c>
      <c r="AB26" s="206">
        <v>0</v>
      </c>
      <c r="AC26" s="206">
        <v>10.97</v>
      </c>
      <c r="AD26" s="206">
        <v>0</v>
      </c>
      <c r="AE26" s="206">
        <v>0</v>
      </c>
      <c r="AF26" s="206">
        <v>0</v>
      </c>
      <c r="AG26" s="206">
        <v>0</v>
      </c>
      <c r="AH26" s="206">
        <v>33.75</v>
      </c>
      <c r="AI26" s="206">
        <v>0</v>
      </c>
      <c r="AJ26" s="206">
        <v>0</v>
      </c>
      <c r="AK26" s="206">
        <v>11.58</v>
      </c>
      <c r="AL26" s="206">
        <v>0</v>
      </c>
      <c r="AM26" s="206">
        <v>0</v>
      </c>
      <c r="AN26" s="206">
        <v>0</v>
      </c>
      <c r="AO26" s="206">
        <v>115.2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1.87</v>
      </c>
      <c r="E27" s="206">
        <v>0</v>
      </c>
      <c r="F27" s="206">
        <v>0</v>
      </c>
      <c r="G27" s="206">
        <v>6.2</v>
      </c>
      <c r="H27" s="206">
        <v>0</v>
      </c>
      <c r="I27" s="206">
        <v>20.79</v>
      </c>
      <c r="J27" s="206">
        <v>0.42</v>
      </c>
      <c r="K27" s="206">
        <v>44.02</v>
      </c>
      <c r="L27" s="206">
        <v>43.49</v>
      </c>
      <c r="M27" s="206">
        <v>0</v>
      </c>
      <c r="N27" s="206">
        <v>1.1200000000000001</v>
      </c>
      <c r="O27" s="206">
        <v>1.88</v>
      </c>
      <c r="P27" s="206">
        <v>0.21</v>
      </c>
      <c r="Q27" s="206">
        <v>5.54</v>
      </c>
      <c r="R27" s="206">
        <v>3.46</v>
      </c>
      <c r="S27" s="206">
        <v>3.81</v>
      </c>
      <c r="T27" s="206">
        <v>1.41</v>
      </c>
      <c r="U27" s="206">
        <v>10.32</v>
      </c>
      <c r="V27" s="206">
        <v>5.27</v>
      </c>
      <c r="W27" s="206">
        <v>0.44</v>
      </c>
      <c r="X27" s="206">
        <v>1.4</v>
      </c>
      <c r="Y27" s="206">
        <v>0</v>
      </c>
      <c r="Z27" s="206">
        <v>2.64</v>
      </c>
      <c r="AA27" s="206">
        <v>0.86</v>
      </c>
      <c r="AB27" s="206">
        <v>0</v>
      </c>
      <c r="AC27" s="206">
        <v>10.97</v>
      </c>
      <c r="AD27" s="206">
        <v>0</v>
      </c>
      <c r="AE27" s="206">
        <v>0</v>
      </c>
      <c r="AF27" s="206">
        <v>0</v>
      </c>
      <c r="AG27" s="206">
        <v>0</v>
      </c>
      <c r="AH27" s="206">
        <v>33.75</v>
      </c>
      <c r="AI27" s="206">
        <v>0</v>
      </c>
      <c r="AJ27" s="206">
        <v>0</v>
      </c>
      <c r="AK27" s="206">
        <v>12.6</v>
      </c>
      <c r="AL27" s="206">
        <v>0</v>
      </c>
      <c r="AM27" s="206">
        <v>0</v>
      </c>
      <c r="AN27" s="206">
        <v>0</v>
      </c>
      <c r="AO27" s="206">
        <v>115.2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1.87</v>
      </c>
      <c r="E28" s="206">
        <v>0</v>
      </c>
      <c r="F28" s="206">
        <v>0</v>
      </c>
      <c r="G28" s="206">
        <v>6.2</v>
      </c>
      <c r="H28" s="206">
        <v>0</v>
      </c>
      <c r="I28" s="206">
        <v>20.79</v>
      </c>
      <c r="J28" s="206">
        <v>0.42</v>
      </c>
      <c r="K28" s="206">
        <v>44.02</v>
      </c>
      <c r="L28" s="206">
        <v>43.49</v>
      </c>
      <c r="M28" s="206">
        <v>0</v>
      </c>
      <c r="N28" s="206">
        <v>1.1200000000000001</v>
      </c>
      <c r="O28" s="206">
        <v>1.88</v>
      </c>
      <c r="P28" s="206">
        <v>0.21</v>
      </c>
      <c r="Q28" s="206">
        <v>5.54</v>
      </c>
      <c r="R28" s="206">
        <v>3.46</v>
      </c>
      <c r="S28" s="206">
        <v>3.81</v>
      </c>
      <c r="T28" s="206">
        <v>1.41</v>
      </c>
      <c r="U28" s="206">
        <v>10.32</v>
      </c>
      <c r="V28" s="206">
        <v>5.27</v>
      </c>
      <c r="W28" s="206">
        <v>0.44</v>
      </c>
      <c r="X28" s="206">
        <v>1.4</v>
      </c>
      <c r="Y28" s="206">
        <v>0</v>
      </c>
      <c r="Z28" s="206">
        <v>2.64</v>
      </c>
      <c r="AA28" s="206">
        <v>0.86</v>
      </c>
      <c r="AB28" s="206">
        <v>0</v>
      </c>
      <c r="AC28" s="206">
        <v>10.97</v>
      </c>
      <c r="AD28" s="206">
        <v>0</v>
      </c>
      <c r="AE28" s="206">
        <v>0</v>
      </c>
      <c r="AF28" s="206">
        <v>0</v>
      </c>
      <c r="AG28" s="206">
        <v>0</v>
      </c>
      <c r="AH28" s="206">
        <v>33.75</v>
      </c>
      <c r="AI28" s="206">
        <v>0</v>
      </c>
      <c r="AJ28" s="206">
        <v>0</v>
      </c>
      <c r="AK28" s="206">
        <v>12.6</v>
      </c>
      <c r="AL28" s="206">
        <v>0</v>
      </c>
      <c r="AM28" s="206">
        <v>0</v>
      </c>
      <c r="AN28" s="206">
        <v>0</v>
      </c>
      <c r="AO28" s="206">
        <v>115.2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1.87</v>
      </c>
      <c r="E29" s="206">
        <v>0</v>
      </c>
      <c r="F29" s="206">
        <v>0</v>
      </c>
      <c r="G29" s="206">
        <v>6.2</v>
      </c>
      <c r="H29" s="206">
        <v>0</v>
      </c>
      <c r="I29" s="206">
        <v>20.79</v>
      </c>
      <c r="J29" s="206">
        <v>0.42</v>
      </c>
      <c r="K29" s="206">
        <v>44.02</v>
      </c>
      <c r="L29" s="206">
        <v>43.49</v>
      </c>
      <c r="M29" s="206">
        <v>0</v>
      </c>
      <c r="N29" s="206">
        <v>1.1200000000000001</v>
      </c>
      <c r="O29" s="206">
        <v>1.88</v>
      </c>
      <c r="P29" s="206">
        <v>4.3</v>
      </c>
      <c r="Q29" s="206">
        <v>5.54</v>
      </c>
      <c r="R29" s="206">
        <v>3.46</v>
      </c>
      <c r="S29" s="206">
        <v>3.81</v>
      </c>
      <c r="T29" s="206">
        <v>1.41</v>
      </c>
      <c r="U29" s="206">
        <v>10.32</v>
      </c>
      <c r="V29" s="206">
        <v>5.27</v>
      </c>
      <c r="W29" s="206">
        <v>0.44</v>
      </c>
      <c r="X29" s="206">
        <v>1.4</v>
      </c>
      <c r="Y29" s="206">
        <v>0</v>
      </c>
      <c r="Z29" s="206">
        <v>2.64</v>
      </c>
      <c r="AA29" s="206">
        <v>0.86</v>
      </c>
      <c r="AB29" s="206">
        <v>0</v>
      </c>
      <c r="AC29" s="206">
        <v>10.97</v>
      </c>
      <c r="AD29" s="206">
        <v>0</v>
      </c>
      <c r="AE29" s="206">
        <v>0</v>
      </c>
      <c r="AF29" s="206">
        <v>0</v>
      </c>
      <c r="AG29" s="206">
        <v>0</v>
      </c>
      <c r="AH29" s="206">
        <v>33.75</v>
      </c>
      <c r="AI29" s="206">
        <v>0</v>
      </c>
      <c r="AJ29" s="206">
        <v>0</v>
      </c>
      <c r="AK29" s="206">
        <v>12.6</v>
      </c>
      <c r="AL29" s="206">
        <v>0</v>
      </c>
      <c r="AM29" s="206">
        <v>0</v>
      </c>
      <c r="AN29" s="206">
        <v>0</v>
      </c>
      <c r="AO29" s="206">
        <v>115.2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1.87</v>
      </c>
      <c r="E30" s="206">
        <v>0</v>
      </c>
      <c r="F30" s="206">
        <v>0</v>
      </c>
      <c r="G30" s="206">
        <v>6.2</v>
      </c>
      <c r="H30" s="206">
        <v>0</v>
      </c>
      <c r="I30" s="206">
        <v>20.79</v>
      </c>
      <c r="J30" s="206">
        <v>0.42</v>
      </c>
      <c r="K30" s="206">
        <v>44.02</v>
      </c>
      <c r="L30" s="206">
        <v>43.49</v>
      </c>
      <c r="M30" s="206">
        <v>0</v>
      </c>
      <c r="N30" s="206">
        <v>1.1200000000000001</v>
      </c>
      <c r="O30" s="206">
        <v>1.88</v>
      </c>
      <c r="P30" s="206">
        <v>4.3</v>
      </c>
      <c r="Q30" s="206">
        <v>5.54</v>
      </c>
      <c r="R30" s="206">
        <v>3.46</v>
      </c>
      <c r="S30" s="206">
        <v>3.81</v>
      </c>
      <c r="T30" s="206">
        <v>1.41</v>
      </c>
      <c r="U30" s="206">
        <v>10.32</v>
      </c>
      <c r="V30" s="206">
        <v>5.27</v>
      </c>
      <c r="W30" s="206">
        <v>0.44</v>
      </c>
      <c r="X30" s="206">
        <v>1.4</v>
      </c>
      <c r="Y30" s="206">
        <v>0</v>
      </c>
      <c r="Z30" s="206">
        <v>2.64</v>
      </c>
      <c r="AA30" s="206">
        <v>0.86</v>
      </c>
      <c r="AB30" s="206">
        <v>0</v>
      </c>
      <c r="AC30" s="206">
        <v>10.97</v>
      </c>
      <c r="AD30" s="206">
        <v>0</v>
      </c>
      <c r="AE30" s="206">
        <v>0</v>
      </c>
      <c r="AF30" s="206">
        <v>0</v>
      </c>
      <c r="AG30" s="206">
        <v>0</v>
      </c>
      <c r="AH30" s="206">
        <v>33.75</v>
      </c>
      <c r="AI30" s="206">
        <v>0</v>
      </c>
      <c r="AJ30" s="206">
        <v>0</v>
      </c>
      <c r="AK30" s="206">
        <v>12.6</v>
      </c>
      <c r="AL30" s="206">
        <v>0</v>
      </c>
      <c r="AM30" s="206">
        <v>0</v>
      </c>
      <c r="AN30" s="206">
        <v>0</v>
      </c>
      <c r="AO30" s="206">
        <v>115.2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1.87</v>
      </c>
      <c r="E31" s="206">
        <v>0</v>
      </c>
      <c r="F31" s="206">
        <v>0</v>
      </c>
      <c r="G31" s="206">
        <v>6.2</v>
      </c>
      <c r="H31" s="206">
        <v>0</v>
      </c>
      <c r="I31" s="206">
        <v>20.79</v>
      </c>
      <c r="J31" s="206">
        <v>0.42</v>
      </c>
      <c r="K31" s="206">
        <v>44.02</v>
      </c>
      <c r="L31" s="206">
        <v>43.49</v>
      </c>
      <c r="M31" s="206">
        <v>0</v>
      </c>
      <c r="N31" s="206">
        <v>1.1200000000000001</v>
      </c>
      <c r="O31" s="206">
        <v>1.88</v>
      </c>
      <c r="P31" s="206">
        <v>4.3</v>
      </c>
      <c r="Q31" s="206">
        <v>5.54</v>
      </c>
      <c r="R31" s="206">
        <v>3.46</v>
      </c>
      <c r="S31" s="206">
        <v>3.81</v>
      </c>
      <c r="T31" s="206">
        <v>1.41</v>
      </c>
      <c r="U31" s="206">
        <v>10.32</v>
      </c>
      <c r="V31" s="206">
        <v>5.27</v>
      </c>
      <c r="W31" s="206">
        <v>0.44</v>
      </c>
      <c r="X31" s="206">
        <v>1.4</v>
      </c>
      <c r="Y31" s="206">
        <v>0</v>
      </c>
      <c r="Z31" s="206">
        <v>2.64</v>
      </c>
      <c r="AA31" s="206">
        <v>0.86</v>
      </c>
      <c r="AB31" s="206">
        <v>0</v>
      </c>
      <c r="AC31" s="206">
        <v>11.32</v>
      </c>
      <c r="AD31" s="206">
        <v>0</v>
      </c>
      <c r="AE31" s="206">
        <v>0</v>
      </c>
      <c r="AF31" s="206">
        <v>0</v>
      </c>
      <c r="AG31" s="206">
        <v>0</v>
      </c>
      <c r="AH31" s="206">
        <v>33.75</v>
      </c>
      <c r="AI31" s="206">
        <v>0</v>
      </c>
      <c r="AJ31" s="206">
        <v>0</v>
      </c>
      <c r="AK31" s="206">
        <v>12.6</v>
      </c>
      <c r="AL31" s="206">
        <v>0</v>
      </c>
      <c r="AM31" s="206">
        <v>0</v>
      </c>
      <c r="AN31" s="206">
        <v>0</v>
      </c>
      <c r="AO31" s="206">
        <v>115.2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1.87</v>
      </c>
      <c r="E32" s="206">
        <v>0</v>
      </c>
      <c r="F32" s="206">
        <v>0</v>
      </c>
      <c r="G32" s="206">
        <v>6.2</v>
      </c>
      <c r="H32" s="206">
        <v>0</v>
      </c>
      <c r="I32" s="206">
        <v>20.79</v>
      </c>
      <c r="J32" s="206">
        <v>0.42</v>
      </c>
      <c r="K32" s="206">
        <v>44.02</v>
      </c>
      <c r="L32" s="206">
        <v>43.49</v>
      </c>
      <c r="M32" s="206">
        <v>0</v>
      </c>
      <c r="N32" s="206">
        <v>1.1200000000000001</v>
      </c>
      <c r="O32" s="206">
        <v>1.88</v>
      </c>
      <c r="P32" s="206">
        <v>4.3</v>
      </c>
      <c r="Q32" s="206">
        <v>5.54</v>
      </c>
      <c r="R32" s="206">
        <v>3.46</v>
      </c>
      <c r="S32" s="206">
        <v>3.81</v>
      </c>
      <c r="T32" s="206">
        <v>1.41</v>
      </c>
      <c r="U32" s="206">
        <v>10.32</v>
      </c>
      <c r="V32" s="206">
        <v>5.27</v>
      </c>
      <c r="W32" s="206">
        <v>0.44</v>
      </c>
      <c r="X32" s="206">
        <v>1.4</v>
      </c>
      <c r="Y32" s="206">
        <v>0</v>
      </c>
      <c r="Z32" s="206">
        <v>2.64</v>
      </c>
      <c r="AA32" s="206">
        <v>0.86</v>
      </c>
      <c r="AB32" s="206">
        <v>0</v>
      </c>
      <c r="AC32" s="206">
        <v>11.32</v>
      </c>
      <c r="AD32" s="206">
        <v>0</v>
      </c>
      <c r="AE32" s="206">
        <v>0</v>
      </c>
      <c r="AF32" s="206">
        <v>0</v>
      </c>
      <c r="AG32" s="206">
        <v>0</v>
      </c>
      <c r="AH32" s="206">
        <v>33.75</v>
      </c>
      <c r="AI32" s="206">
        <v>0</v>
      </c>
      <c r="AJ32" s="206">
        <v>0</v>
      </c>
      <c r="AK32" s="206">
        <v>12.6</v>
      </c>
      <c r="AL32" s="206">
        <v>0</v>
      </c>
      <c r="AM32" s="206">
        <v>0</v>
      </c>
      <c r="AN32" s="206">
        <v>0</v>
      </c>
      <c r="AO32" s="206">
        <v>115.2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1.87</v>
      </c>
      <c r="E33" s="206">
        <v>0</v>
      </c>
      <c r="F33" s="206">
        <v>0</v>
      </c>
      <c r="G33" s="206">
        <v>6.2</v>
      </c>
      <c r="H33" s="206">
        <v>0</v>
      </c>
      <c r="I33" s="206">
        <v>20.79</v>
      </c>
      <c r="J33" s="206">
        <v>0.42</v>
      </c>
      <c r="K33" s="206">
        <v>44.02</v>
      </c>
      <c r="L33" s="206">
        <v>43.49</v>
      </c>
      <c r="M33" s="206">
        <v>0</v>
      </c>
      <c r="N33" s="206">
        <v>1.1200000000000001</v>
      </c>
      <c r="O33" s="206">
        <v>1.88</v>
      </c>
      <c r="P33" s="206">
        <v>4.3</v>
      </c>
      <c r="Q33" s="206">
        <v>5.54</v>
      </c>
      <c r="R33" s="206">
        <v>3.46</v>
      </c>
      <c r="S33" s="206">
        <v>3.81</v>
      </c>
      <c r="T33" s="206">
        <v>1.41</v>
      </c>
      <c r="U33" s="206">
        <v>10.32</v>
      </c>
      <c r="V33" s="206">
        <v>5.27</v>
      </c>
      <c r="W33" s="206">
        <v>0.44</v>
      </c>
      <c r="X33" s="206">
        <v>1.4</v>
      </c>
      <c r="Y33" s="206">
        <v>0</v>
      </c>
      <c r="Z33" s="206">
        <v>2.64</v>
      </c>
      <c r="AA33" s="206">
        <v>0.86</v>
      </c>
      <c r="AB33" s="206">
        <v>0</v>
      </c>
      <c r="AC33" s="206">
        <v>-0.53</v>
      </c>
      <c r="AD33" s="206">
        <v>0</v>
      </c>
      <c r="AE33" s="206">
        <v>0</v>
      </c>
      <c r="AF33" s="206">
        <v>0</v>
      </c>
      <c r="AG33" s="206">
        <v>0</v>
      </c>
      <c r="AH33" s="206">
        <v>33.75</v>
      </c>
      <c r="AI33" s="206">
        <v>0</v>
      </c>
      <c r="AJ33" s="206">
        <v>0</v>
      </c>
      <c r="AK33" s="206">
        <v>12.6</v>
      </c>
      <c r="AL33" s="206">
        <v>0</v>
      </c>
      <c r="AM33" s="206">
        <v>0</v>
      </c>
      <c r="AN33" s="206">
        <v>0</v>
      </c>
      <c r="AO33" s="206">
        <v>115.2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1.87</v>
      </c>
      <c r="E34" s="206">
        <v>0</v>
      </c>
      <c r="F34" s="206">
        <v>0</v>
      </c>
      <c r="G34" s="206">
        <v>6.2</v>
      </c>
      <c r="H34" s="206">
        <v>0</v>
      </c>
      <c r="I34" s="206">
        <v>20.79</v>
      </c>
      <c r="J34" s="206">
        <v>0.42</v>
      </c>
      <c r="K34" s="206">
        <v>44.02</v>
      </c>
      <c r="L34" s="206">
        <v>43.49</v>
      </c>
      <c r="M34" s="206">
        <v>0</v>
      </c>
      <c r="N34" s="206">
        <v>1.1200000000000001</v>
      </c>
      <c r="O34" s="206">
        <v>1.88</v>
      </c>
      <c r="P34" s="206">
        <v>4.3</v>
      </c>
      <c r="Q34" s="206">
        <v>5.54</v>
      </c>
      <c r="R34" s="206">
        <v>3.46</v>
      </c>
      <c r="S34" s="206">
        <v>3.81</v>
      </c>
      <c r="T34" s="206">
        <v>1.41</v>
      </c>
      <c r="U34" s="206">
        <v>10.32</v>
      </c>
      <c r="V34" s="206">
        <v>5.27</v>
      </c>
      <c r="W34" s="206">
        <v>0.44</v>
      </c>
      <c r="X34" s="206">
        <v>1.4</v>
      </c>
      <c r="Y34" s="206">
        <v>0</v>
      </c>
      <c r="Z34" s="206">
        <v>2.64</v>
      </c>
      <c r="AA34" s="206">
        <v>0.86</v>
      </c>
      <c r="AB34" s="206">
        <v>0</v>
      </c>
      <c r="AC34" s="206">
        <v>-0.53</v>
      </c>
      <c r="AD34" s="206">
        <v>0</v>
      </c>
      <c r="AE34" s="206">
        <v>0</v>
      </c>
      <c r="AF34" s="206">
        <v>0</v>
      </c>
      <c r="AG34" s="206">
        <v>0</v>
      </c>
      <c r="AH34" s="206">
        <v>33.75</v>
      </c>
      <c r="AI34" s="206">
        <v>0</v>
      </c>
      <c r="AJ34" s="206">
        <v>0</v>
      </c>
      <c r="AK34" s="206">
        <v>12.6</v>
      </c>
      <c r="AL34" s="206">
        <v>0</v>
      </c>
      <c r="AM34" s="206">
        <v>0</v>
      </c>
      <c r="AN34" s="206">
        <v>0</v>
      </c>
      <c r="AO34" s="206">
        <v>115.2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1.87</v>
      </c>
      <c r="E35" s="206">
        <v>0</v>
      </c>
      <c r="F35" s="206">
        <v>0</v>
      </c>
      <c r="G35" s="206">
        <v>6.2</v>
      </c>
      <c r="H35" s="206">
        <v>0</v>
      </c>
      <c r="I35" s="206">
        <v>20.79</v>
      </c>
      <c r="J35" s="206">
        <v>0.42</v>
      </c>
      <c r="K35" s="206">
        <v>44.02</v>
      </c>
      <c r="L35" s="206">
        <v>43.49</v>
      </c>
      <c r="M35" s="206">
        <v>0</v>
      </c>
      <c r="N35" s="206">
        <v>1.1200000000000001</v>
      </c>
      <c r="O35" s="206">
        <v>1.88</v>
      </c>
      <c r="P35" s="206">
        <v>4.3</v>
      </c>
      <c r="Q35" s="206">
        <v>5.54</v>
      </c>
      <c r="R35" s="206">
        <v>0.2</v>
      </c>
      <c r="S35" s="206">
        <v>0.25</v>
      </c>
      <c r="T35" s="206">
        <v>1.41</v>
      </c>
      <c r="U35" s="206">
        <v>10.32</v>
      </c>
      <c r="V35" s="206">
        <v>0.2</v>
      </c>
      <c r="W35" s="206">
        <v>0.44</v>
      </c>
      <c r="X35" s="206">
        <v>1.4</v>
      </c>
      <c r="Y35" s="206">
        <v>0</v>
      </c>
      <c r="Z35" s="206">
        <v>2.64</v>
      </c>
      <c r="AA35" s="206">
        <v>0.86</v>
      </c>
      <c r="AB35" s="206">
        <v>0</v>
      </c>
      <c r="AC35" s="206">
        <v>11.32</v>
      </c>
      <c r="AD35" s="206">
        <v>0</v>
      </c>
      <c r="AE35" s="206">
        <v>0</v>
      </c>
      <c r="AF35" s="206">
        <v>0</v>
      </c>
      <c r="AG35" s="206">
        <v>0</v>
      </c>
      <c r="AH35" s="206">
        <v>33.75</v>
      </c>
      <c r="AI35" s="206">
        <v>0</v>
      </c>
      <c r="AJ35" s="206">
        <v>0</v>
      </c>
      <c r="AK35" s="206">
        <v>12.6</v>
      </c>
      <c r="AL35" s="206">
        <v>0</v>
      </c>
      <c r="AM35" s="206">
        <v>0</v>
      </c>
      <c r="AN35" s="206">
        <v>0</v>
      </c>
      <c r="AO35" s="206">
        <v>115.2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1.87</v>
      </c>
      <c r="E36" s="206">
        <v>0</v>
      </c>
      <c r="F36" s="206">
        <v>0</v>
      </c>
      <c r="G36" s="206">
        <v>6.2</v>
      </c>
      <c r="H36" s="206">
        <v>0</v>
      </c>
      <c r="I36" s="206">
        <v>20.79</v>
      </c>
      <c r="J36" s="206">
        <v>0.42</v>
      </c>
      <c r="K36" s="206">
        <v>44.02</v>
      </c>
      <c r="L36" s="206">
        <v>43.49</v>
      </c>
      <c r="M36" s="206">
        <v>0</v>
      </c>
      <c r="N36" s="206">
        <v>1.1200000000000001</v>
      </c>
      <c r="O36" s="206">
        <v>1.88</v>
      </c>
      <c r="P36" s="206">
        <v>4.3</v>
      </c>
      <c r="Q36" s="206">
        <v>5.54</v>
      </c>
      <c r="R36" s="206">
        <v>0.2</v>
      </c>
      <c r="S36" s="206">
        <v>0.25</v>
      </c>
      <c r="T36" s="206">
        <v>1.41</v>
      </c>
      <c r="U36" s="206">
        <v>10.32</v>
      </c>
      <c r="V36" s="206">
        <v>0.2</v>
      </c>
      <c r="W36" s="206">
        <v>0.44</v>
      </c>
      <c r="X36" s="206">
        <v>1.4</v>
      </c>
      <c r="Y36" s="206">
        <v>0</v>
      </c>
      <c r="Z36" s="206">
        <v>2.64</v>
      </c>
      <c r="AA36" s="206">
        <v>0.86</v>
      </c>
      <c r="AB36" s="206">
        <v>0</v>
      </c>
      <c r="AC36" s="206">
        <v>11.32</v>
      </c>
      <c r="AD36" s="206">
        <v>0</v>
      </c>
      <c r="AE36" s="206">
        <v>0</v>
      </c>
      <c r="AF36" s="206">
        <v>0</v>
      </c>
      <c r="AG36" s="206">
        <v>0</v>
      </c>
      <c r="AH36" s="206">
        <v>33.75</v>
      </c>
      <c r="AI36" s="206">
        <v>0</v>
      </c>
      <c r="AJ36" s="206">
        <v>0</v>
      </c>
      <c r="AK36" s="206">
        <v>12.6</v>
      </c>
      <c r="AL36" s="206">
        <v>0</v>
      </c>
      <c r="AM36" s="206">
        <v>0</v>
      </c>
      <c r="AN36" s="206">
        <v>0</v>
      </c>
      <c r="AO36" s="206">
        <v>115.2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1.87</v>
      </c>
      <c r="E37" s="206">
        <v>0</v>
      </c>
      <c r="F37" s="206">
        <v>0</v>
      </c>
      <c r="G37" s="206">
        <v>6.2</v>
      </c>
      <c r="H37" s="206">
        <v>0</v>
      </c>
      <c r="I37" s="206">
        <v>20.79</v>
      </c>
      <c r="J37" s="206">
        <v>0.42</v>
      </c>
      <c r="K37" s="206">
        <v>44.02</v>
      </c>
      <c r="L37" s="206">
        <v>43.49</v>
      </c>
      <c r="M37" s="206">
        <v>0</v>
      </c>
      <c r="N37" s="206">
        <v>1.1200000000000001</v>
      </c>
      <c r="O37" s="206">
        <v>1.88</v>
      </c>
      <c r="P37" s="206">
        <v>4.3</v>
      </c>
      <c r="Q37" s="206">
        <v>5.54</v>
      </c>
      <c r="R37" s="206">
        <v>0.2</v>
      </c>
      <c r="S37" s="206">
        <v>0.25</v>
      </c>
      <c r="T37" s="206">
        <v>1.41</v>
      </c>
      <c r="U37" s="206">
        <v>10.32</v>
      </c>
      <c r="V37" s="206">
        <v>0.2</v>
      </c>
      <c r="W37" s="206">
        <v>0.44</v>
      </c>
      <c r="X37" s="206">
        <v>1.4</v>
      </c>
      <c r="Y37" s="206">
        <v>0</v>
      </c>
      <c r="Z37" s="206">
        <v>2.64</v>
      </c>
      <c r="AA37" s="206">
        <v>0.86</v>
      </c>
      <c r="AB37" s="206">
        <v>0</v>
      </c>
      <c r="AC37" s="206">
        <v>11.32</v>
      </c>
      <c r="AD37" s="206">
        <v>0</v>
      </c>
      <c r="AE37" s="206">
        <v>0</v>
      </c>
      <c r="AF37" s="206">
        <v>0</v>
      </c>
      <c r="AG37" s="206">
        <v>0</v>
      </c>
      <c r="AH37" s="206">
        <v>33.75</v>
      </c>
      <c r="AI37" s="206">
        <v>0</v>
      </c>
      <c r="AJ37" s="206">
        <v>0</v>
      </c>
      <c r="AK37" s="206">
        <v>12.6</v>
      </c>
      <c r="AL37" s="206">
        <v>0</v>
      </c>
      <c r="AM37" s="206">
        <v>0</v>
      </c>
      <c r="AN37" s="206">
        <v>0</v>
      </c>
      <c r="AO37" s="206">
        <v>115.2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1.87</v>
      </c>
      <c r="E38" s="206">
        <v>0</v>
      </c>
      <c r="F38" s="206">
        <v>0</v>
      </c>
      <c r="G38" s="206">
        <v>6.2</v>
      </c>
      <c r="H38" s="206">
        <v>0</v>
      </c>
      <c r="I38" s="206">
        <v>20.79</v>
      </c>
      <c r="J38" s="206">
        <v>0.42</v>
      </c>
      <c r="K38" s="206">
        <v>44.02</v>
      </c>
      <c r="L38" s="206">
        <v>43.49</v>
      </c>
      <c r="M38" s="206">
        <v>0</v>
      </c>
      <c r="N38" s="206">
        <v>1.1200000000000001</v>
      </c>
      <c r="O38" s="206">
        <v>1.88</v>
      </c>
      <c r="P38" s="206">
        <v>4.3</v>
      </c>
      <c r="Q38" s="206">
        <v>5.54</v>
      </c>
      <c r="R38" s="206">
        <v>0.2</v>
      </c>
      <c r="S38" s="206">
        <v>0.25</v>
      </c>
      <c r="T38" s="206">
        <v>1.41</v>
      </c>
      <c r="U38" s="206">
        <v>10.32</v>
      </c>
      <c r="V38" s="206">
        <v>0.2</v>
      </c>
      <c r="W38" s="206">
        <v>0.44</v>
      </c>
      <c r="X38" s="206">
        <v>1.4</v>
      </c>
      <c r="Y38" s="206">
        <v>0</v>
      </c>
      <c r="Z38" s="206">
        <v>2.64</v>
      </c>
      <c r="AA38" s="206">
        <v>0.86</v>
      </c>
      <c r="AB38" s="206">
        <v>0</v>
      </c>
      <c r="AC38" s="206">
        <v>11.32</v>
      </c>
      <c r="AD38" s="206">
        <v>0</v>
      </c>
      <c r="AE38" s="206">
        <v>0</v>
      </c>
      <c r="AF38" s="206">
        <v>0</v>
      </c>
      <c r="AG38" s="206">
        <v>0</v>
      </c>
      <c r="AH38" s="206">
        <v>33.75</v>
      </c>
      <c r="AI38" s="206">
        <v>0</v>
      </c>
      <c r="AJ38" s="206">
        <v>0</v>
      </c>
      <c r="AK38" s="206">
        <v>12.6</v>
      </c>
      <c r="AL38" s="206">
        <v>0</v>
      </c>
      <c r="AM38" s="206">
        <v>0</v>
      </c>
      <c r="AN38" s="206">
        <v>0</v>
      </c>
      <c r="AO38" s="206">
        <v>115.2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1.87</v>
      </c>
      <c r="E39" s="206">
        <v>0</v>
      </c>
      <c r="F39" s="206">
        <v>0</v>
      </c>
      <c r="G39" s="206">
        <v>6.2</v>
      </c>
      <c r="H39" s="206">
        <v>0</v>
      </c>
      <c r="I39" s="206">
        <v>20.79</v>
      </c>
      <c r="J39" s="206">
        <v>0.42</v>
      </c>
      <c r="K39" s="206">
        <v>44.02</v>
      </c>
      <c r="L39" s="206">
        <v>43.49</v>
      </c>
      <c r="M39" s="206">
        <v>0</v>
      </c>
      <c r="N39" s="206">
        <v>1.1200000000000001</v>
      </c>
      <c r="O39" s="206">
        <v>1.88</v>
      </c>
      <c r="P39" s="206">
        <v>2.5099999999999998</v>
      </c>
      <c r="Q39" s="206">
        <v>5.54</v>
      </c>
      <c r="R39" s="206">
        <v>0.2</v>
      </c>
      <c r="S39" s="206">
        <v>0.25</v>
      </c>
      <c r="T39" s="206">
        <v>1.41</v>
      </c>
      <c r="U39" s="206">
        <v>10.32</v>
      </c>
      <c r="V39" s="206">
        <v>0.2</v>
      </c>
      <c r="W39" s="206">
        <v>0.44</v>
      </c>
      <c r="X39" s="206">
        <v>1.4</v>
      </c>
      <c r="Y39" s="206">
        <v>0</v>
      </c>
      <c r="Z39" s="206">
        <v>2.64</v>
      </c>
      <c r="AA39" s="206">
        <v>0.86</v>
      </c>
      <c r="AB39" s="206">
        <v>0</v>
      </c>
      <c r="AC39" s="206">
        <v>11.32</v>
      </c>
      <c r="AD39" s="206">
        <v>0</v>
      </c>
      <c r="AE39" s="206">
        <v>0</v>
      </c>
      <c r="AF39" s="206">
        <v>0</v>
      </c>
      <c r="AG39" s="206">
        <v>0</v>
      </c>
      <c r="AH39" s="206">
        <v>33.75</v>
      </c>
      <c r="AI39" s="206">
        <v>0</v>
      </c>
      <c r="AJ39" s="206">
        <v>0</v>
      </c>
      <c r="AK39" s="206">
        <v>12.6</v>
      </c>
      <c r="AL39" s="206">
        <v>0</v>
      </c>
      <c r="AM39" s="206">
        <v>0</v>
      </c>
      <c r="AN39" s="206">
        <v>0</v>
      </c>
      <c r="AO39" s="206">
        <v>115.2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1.87</v>
      </c>
      <c r="E40" s="206">
        <v>0</v>
      </c>
      <c r="F40" s="206">
        <v>0</v>
      </c>
      <c r="G40" s="206">
        <v>6.2</v>
      </c>
      <c r="H40" s="206">
        <v>0</v>
      </c>
      <c r="I40" s="206">
        <v>20.79</v>
      </c>
      <c r="J40" s="206">
        <v>0.42</v>
      </c>
      <c r="K40" s="206">
        <v>44.02</v>
      </c>
      <c r="L40" s="206">
        <v>43.49</v>
      </c>
      <c r="M40" s="206">
        <v>0</v>
      </c>
      <c r="N40" s="206">
        <v>1.1200000000000001</v>
      </c>
      <c r="O40" s="206">
        <v>1.88</v>
      </c>
      <c r="P40" s="206">
        <v>2.88</v>
      </c>
      <c r="Q40" s="206">
        <v>5.54</v>
      </c>
      <c r="R40" s="206">
        <v>0.2</v>
      </c>
      <c r="S40" s="206">
        <v>0.25</v>
      </c>
      <c r="T40" s="206">
        <v>1.41</v>
      </c>
      <c r="U40" s="206">
        <v>10.32</v>
      </c>
      <c r="V40" s="206">
        <v>0.2</v>
      </c>
      <c r="W40" s="206">
        <v>0.44</v>
      </c>
      <c r="X40" s="206">
        <v>1.4</v>
      </c>
      <c r="Y40" s="206">
        <v>0</v>
      </c>
      <c r="Z40" s="206">
        <v>2.64</v>
      </c>
      <c r="AA40" s="206">
        <v>0.86</v>
      </c>
      <c r="AB40" s="206">
        <v>0</v>
      </c>
      <c r="AC40" s="206">
        <v>11.32</v>
      </c>
      <c r="AD40" s="206">
        <v>0</v>
      </c>
      <c r="AE40" s="206">
        <v>0</v>
      </c>
      <c r="AF40" s="206">
        <v>0</v>
      </c>
      <c r="AG40" s="206">
        <v>0</v>
      </c>
      <c r="AH40" s="206">
        <v>33.75</v>
      </c>
      <c r="AI40" s="206">
        <v>0</v>
      </c>
      <c r="AJ40" s="206">
        <v>0</v>
      </c>
      <c r="AK40" s="206">
        <v>12.6</v>
      </c>
      <c r="AL40" s="206">
        <v>0</v>
      </c>
      <c r="AM40" s="206">
        <v>0</v>
      </c>
      <c r="AN40" s="206">
        <v>0</v>
      </c>
      <c r="AO40" s="206">
        <v>115.2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1.87</v>
      </c>
      <c r="E41" s="206">
        <v>0</v>
      </c>
      <c r="F41" s="206">
        <v>0</v>
      </c>
      <c r="G41" s="206">
        <v>6.2</v>
      </c>
      <c r="H41" s="206">
        <v>0</v>
      </c>
      <c r="I41" s="206">
        <v>20.79</v>
      </c>
      <c r="J41" s="206">
        <v>0.42</v>
      </c>
      <c r="K41" s="206">
        <v>44.02</v>
      </c>
      <c r="L41" s="206">
        <v>43.49</v>
      </c>
      <c r="M41" s="206">
        <v>0</v>
      </c>
      <c r="N41" s="206">
        <v>1.1200000000000001</v>
      </c>
      <c r="O41" s="206">
        <v>1.88</v>
      </c>
      <c r="P41" s="206">
        <v>2.88</v>
      </c>
      <c r="Q41" s="206">
        <v>5.54</v>
      </c>
      <c r="R41" s="206">
        <v>0.2</v>
      </c>
      <c r="S41" s="206">
        <v>0.25</v>
      </c>
      <c r="T41" s="206">
        <v>1.41</v>
      </c>
      <c r="U41" s="206">
        <v>10.32</v>
      </c>
      <c r="V41" s="206">
        <v>0.2</v>
      </c>
      <c r="W41" s="206">
        <v>0.44</v>
      </c>
      <c r="X41" s="206">
        <v>1.4</v>
      </c>
      <c r="Y41" s="206">
        <v>0</v>
      </c>
      <c r="Z41" s="206">
        <v>2.64</v>
      </c>
      <c r="AA41" s="206">
        <v>0.86</v>
      </c>
      <c r="AB41" s="206">
        <v>0</v>
      </c>
      <c r="AC41" s="206">
        <v>-0.53</v>
      </c>
      <c r="AD41" s="206">
        <v>0</v>
      </c>
      <c r="AE41" s="206">
        <v>0</v>
      </c>
      <c r="AF41" s="206">
        <v>0</v>
      </c>
      <c r="AG41" s="206">
        <v>0</v>
      </c>
      <c r="AH41" s="206">
        <v>33.75</v>
      </c>
      <c r="AI41" s="206">
        <v>0</v>
      </c>
      <c r="AJ41" s="206">
        <v>0</v>
      </c>
      <c r="AK41" s="206">
        <v>12.6</v>
      </c>
      <c r="AL41" s="206">
        <v>0</v>
      </c>
      <c r="AM41" s="206">
        <v>0</v>
      </c>
      <c r="AN41" s="206">
        <v>0</v>
      </c>
      <c r="AO41" s="206">
        <v>115.2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1.87</v>
      </c>
      <c r="E42" s="206">
        <v>0</v>
      </c>
      <c r="F42" s="206">
        <v>0</v>
      </c>
      <c r="G42" s="206">
        <v>6.2</v>
      </c>
      <c r="H42" s="206">
        <v>0</v>
      </c>
      <c r="I42" s="206">
        <v>20.79</v>
      </c>
      <c r="J42" s="206">
        <v>0.42</v>
      </c>
      <c r="K42" s="206">
        <v>44.02</v>
      </c>
      <c r="L42" s="206">
        <v>43.49</v>
      </c>
      <c r="M42" s="206">
        <v>0</v>
      </c>
      <c r="N42" s="206">
        <v>1.1200000000000001</v>
      </c>
      <c r="O42" s="206">
        <v>1.88</v>
      </c>
      <c r="P42" s="206">
        <v>3.63</v>
      </c>
      <c r="Q42" s="206">
        <v>5.54</v>
      </c>
      <c r="R42" s="206">
        <v>0.2</v>
      </c>
      <c r="S42" s="206">
        <v>0.25</v>
      </c>
      <c r="T42" s="206">
        <v>1.41</v>
      </c>
      <c r="U42" s="206">
        <v>10.32</v>
      </c>
      <c r="V42" s="206">
        <v>0.2</v>
      </c>
      <c r="W42" s="206">
        <v>0.44</v>
      </c>
      <c r="X42" s="206">
        <v>1.4</v>
      </c>
      <c r="Y42" s="206">
        <v>0</v>
      </c>
      <c r="Z42" s="206">
        <v>2.64</v>
      </c>
      <c r="AA42" s="206">
        <v>0.86</v>
      </c>
      <c r="AB42" s="206">
        <v>0</v>
      </c>
      <c r="AC42" s="206">
        <v>11.32</v>
      </c>
      <c r="AD42" s="206">
        <v>0</v>
      </c>
      <c r="AE42" s="206">
        <v>0</v>
      </c>
      <c r="AF42" s="206">
        <v>0</v>
      </c>
      <c r="AG42" s="206">
        <v>0</v>
      </c>
      <c r="AH42" s="206">
        <v>33.75</v>
      </c>
      <c r="AI42" s="206">
        <v>0</v>
      </c>
      <c r="AJ42" s="206">
        <v>0</v>
      </c>
      <c r="AK42" s="206">
        <v>12.6</v>
      </c>
      <c r="AL42" s="206">
        <v>0</v>
      </c>
      <c r="AM42" s="206">
        <v>0</v>
      </c>
      <c r="AN42" s="206">
        <v>0</v>
      </c>
      <c r="AO42" s="206">
        <v>115.2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1.87</v>
      </c>
      <c r="E43" s="206">
        <v>0</v>
      </c>
      <c r="F43" s="206">
        <v>0</v>
      </c>
      <c r="G43" s="206">
        <v>6.2</v>
      </c>
      <c r="H43" s="206">
        <v>0</v>
      </c>
      <c r="I43" s="206">
        <v>20.79</v>
      </c>
      <c r="J43" s="206">
        <v>0.42</v>
      </c>
      <c r="K43" s="206">
        <v>44.02</v>
      </c>
      <c r="L43" s="206">
        <v>43.49</v>
      </c>
      <c r="M43" s="206">
        <v>0</v>
      </c>
      <c r="N43" s="206">
        <v>1.1200000000000001</v>
      </c>
      <c r="O43" s="206">
        <v>1.88</v>
      </c>
      <c r="P43" s="206">
        <v>3.63</v>
      </c>
      <c r="Q43" s="206">
        <v>5.54</v>
      </c>
      <c r="R43" s="206">
        <v>0.2</v>
      </c>
      <c r="S43" s="206">
        <v>0.25</v>
      </c>
      <c r="T43" s="206">
        <v>1.41</v>
      </c>
      <c r="U43" s="206">
        <v>10.32</v>
      </c>
      <c r="V43" s="206">
        <v>0.2</v>
      </c>
      <c r="W43" s="206">
        <v>0.44</v>
      </c>
      <c r="X43" s="206">
        <v>1.4</v>
      </c>
      <c r="Y43" s="206">
        <v>0</v>
      </c>
      <c r="Z43" s="206">
        <v>2.64</v>
      </c>
      <c r="AA43" s="206">
        <v>0.86</v>
      </c>
      <c r="AB43" s="206">
        <v>0</v>
      </c>
      <c r="AC43" s="206">
        <v>11.32</v>
      </c>
      <c r="AD43" s="206">
        <v>0</v>
      </c>
      <c r="AE43" s="206">
        <v>0</v>
      </c>
      <c r="AF43" s="206">
        <v>0</v>
      </c>
      <c r="AG43" s="206">
        <v>0</v>
      </c>
      <c r="AH43" s="206">
        <v>33.75</v>
      </c>
      <c r="AI43" s="206">
        <v>0</v>
      </c>
      <c r="AJ43" s="206">
        <v>0</v>
      </c>
      <c r="AK43" s="206">
        <v>12.6</v>
      </c>
      <c r="AL43" s="206">
        <v>0</v>
      </c>
      <c r="AM43" s="206">
        <v>0</v>
      </c>
      <c r="AN43" s="206">
        <v>0</v>
      </c>
      <c r="AO43" s="206">
        <v>115.2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1.87</v>
      </c>
      <c r="E44" s="206">
        <v>0</v>
      </c>
      <c r="F44" s="206">
        <v>0</v>
      </c>
      <c r="G44" s="206">
        <v>6.2</v>
      </c>
      <c r="H44" s="206">
        <v>0</v>
      </c>
      <c r="I44" s="206">
        <v>20.79</v>
      </c>
      <c r="J44" s="206">
        <v>0.42</v>
      </c>
      <c r="K44" s="206">
        <v>44.02</v>
      </c>
      <c r="L44" s="206">
        <v>43.49</v>
      </c>
      <c r="M44" s="206">
        <v>0</v>
      </c>
      <c r="N44" s="206">
        <v>1.1200000000000001</v>
      </c>
      <c r="O44" s="206">
        <v>1.88</v>
      </c>
      <c r="P44" s="206">
        <v>4.37</v>
      </c>
      <c r="Q44" s="206">
        <v>5.54</v>
      </c>
      <c r="R44" s="206">
        <v>0.2</v>
      </c>
      <c r="S44" s="206">
        <v>0.25</v>
      </c>
      <c r="T44" s="206">
        <v>1.41</v>
      </c>
      <c r="U44" s="206">
        <v>10.32</v>
      </c>
      <c r="V44" s="206">
        <v>0.2</v>
      </c>
      <c r="W44" s="206">
        <v>0.44</v>
      </c>
      <c r="X44" s="206">
        <v>1.4</v>
      </c>
      <c r="Y44" s="206">
        <v>0</v>
      </c>
      <c r="Z44" s="206">
        <v>2.64</v>
      </c>
      <c r="AA44" s="206">
        <v>0.86</v>
      </c>
      <c r="AB44" s="206">
        <v>0</v>
      </c>
      <c r="AC44" s="206">
        <v>11.32</v>
      </c>
      <c r="AD44" s="206">
        <v>0</v>
      </c>
      <c r="AE44" s="206">
        <v>0</v>
      </c>
      <c r="AF44" s="206">
        <v>0</v>
      </c>
      <c r="AG44" s="206">
        <v>0</v>
      </c>
      <c r="AH44" s="206">
        <v>33.75</v>
      </c>
      <c r="AI44" s="206">
        <v>0</v>
      </c>
      <c r="AJ44" s="206">
        <v>0</v>
      </c>
      <c r="AK44" s="206">
        <v>12.6</v>
      </c>
      <c r="AL44" s="206">
        <v>0</v>
      </c>
      <c r="AM44" s="206">
        <v>0</v>
      </c>
      <c r="AN44" s="206">
        <v>0</v>
      </c>
      <c r="AO44" s="206">
        <v>115.2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1.87</v>
      </c>
      <c r="E45" s="206">
        <v>0</v>
      </c>
      <c r="F45" s="206">
        <v>0</v>
      </c>
      <c r="G45" s="206">
        <v>6.2</v>
      </c>
      <c r="H45" s="206">
        <v>0</v>
      </c>
      <c r="I45" s="206">
        <v>20.79</v>
      </c>
      <c r="J45" s="206">
        <v>0.42</v>
      </c>
      <c r="K45" s="206">
        <v>44.02</v>
      </c>
      <c r="L45" s="206">
        <v>43.49</v>
      </c>
      <c r="M45" s="206">
        <v>0</v>
      </c>
      <c r="N45" s="206">
        <v>1.1200000000000001</v>
      </c>
      <c r="O45" s="206">
        <v>1.88</v>
      </c>
      <c r="P45" s="206">
        <v>2.2400000000000002</v>
      </c>
      <c r="Q45" s="206">
        <v>5.54</v>
      </c>
      <c r="R45" s="206">
        <v>0.2</v>
      </c>
      <c r="S45" s="206">
        <v>0.25</v>
      </c>
      <c r="T45" s="206">
        <v>1.41</v>
      </c>
      <c r="U45" s="206">
        <v>10.32</v>
      </c>
      <c r="V45" s="206">
        <v>0.2</v>
      </c>
      <c r="W45" s="206">
        <v>0.44</v>
      </c>
      <c r="X45" s="206">
        <v>1.4</v>
      </c>
      <c r="Y45" s="206">
        <v>0</v>
      </c>
      <c r="Z45" s="206">
        <v>2.64</v>
      </c>
      <c r="AA45" s="206">
        <v>0.86</v>
      </c>
      <c r="AB45" s="206">
        <v>0</v>
      </c>
      <c r="AC45" s="206">
        <v>11.32</v>
      </c>
      <c r="AD45" s="206">
        <v>0</v>
      </c>
      <c r="AE45" s="206">
        <v>0</v>
      </c>
      <c r="AF45" s="206">
        <v>0</v>
      </c>
      <c r="AG45" s="206">
        <v>0</v>
      </c>
      <c r="AH45" s="206">
        <v>33.75</v>
      </c>
      <c r="AI45" s="206">
        <v>0</v>
      </c>
      <c r="AJ45" s="206">
        <v>0</v>
      </c>
      <c r="AK45" s="206">
        <v>12.6</v>
      </c>
      <c r="AL45" s="206">
        <v>0</v>
      </c>
      <c r="AM45" s="206">
        <v>0</v>
      </c>
      <c r="AN45" s="206">
        <v>0</v>
      </c>
      <c r="AO45" s="206">
        <v>115.2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1.87</v>
      </c>
      <c r="E46" s="206">
        <v>0</v>
      </c>
      <c r="F46" s="206">
        <v>0</v>
      </c>
      <c r="G46" s="206">
        <v>6.2</v>
      </c>
      <c r="H46" s="206">
        <v>0</v>
      </c>
      <c r="I46" s="206">
        <v>20.79</v>
      </c>
      <c r="J46" s="206">
        <v>0.42</v>
      </c>
      <c r="K46" s="206">
        <v>44.02</v>
      </c>
      <c r="L46" s="206">
        <v>43.49</v>
      </c>
      <c r="M46" s="206">
        <v>0</v>
      </c>
      <c r="N46" s="206">
        <v>1.1200000000000001</v>
      </c>
      <c r="O46" s="206">
        <v>1.88</v>
      </c>
      <c r="P46" s="206">
        <v>2.2599999999999998</v>
      </c>
      <c r="Q46" s="206">
        <v>5.54</v>
      </c>
      <c r="R46" s="206">
        <v>0.2</v>
      </c>
      <c r="S46" s="206">
        <v>0.25</v>
      </c>
      <c r="T46" s="206">
        <v>1.41</v>
      </c>
      <c r="U46" s="206">
        <v>10.32</v>
      </c>
      <c r="V46" s="206">
        <v>0.2</v>
      </c>
      <c r="W46" s="206">
        <v>0.44</v>
      </c>
      <c r="X46" s="206">
        <v>1.4</v>
      </c>
      <c r="Y46" s="206">
        <v>0</v>
      </c>
      <c r="Z46" s="206">
        <v>2.64</v>
      </c>
      <c r="AA46" s="206">
        <v>0.86</v>
      </c>
      <c r="AB46" s="206">
        <v>0</v>
      </c>
      <c r="AC46" s="206">
        <v>11.32</v>
      </c>
      <c r="AD46" s="206">
        <v>0</v>
      </c>
      <c r="AE46" s="206">
        <v>0</v>
      </c>
      <c r="AF46" s="206">
        <v>0</v>
      </c>
      <c r="AG46" s="206">
        <v>0</v>
      </c>
      <c r="AH46" s="206">
        <v>33.75</v>
      </c>
      <c r="AI46" s="206">
        <v>0</v>
      </c>
      <c r="AJ46" s="206">
        <v>0</v>
      </c>
      <c r="AK46" s="206">
        <v>12.6</v>
      </c>
      <c r="AL46" s="206">
        <v>0</v>
      </c>
      <c r="AM46" s="206">
        <v>0</v>
      </c>
      <c r="AN46" s="206">
        <v>0</v>
      </c>
      <c r="AO46" s="206">
        <v>115.2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1.87</v>
      </c>
      <c r="E47" s="206">
        <v>0</v>
      </c>
      <c r="F47" s="206">
        <v>0</v>
      </c>
      <c r="G47" s="206">
        <v>6.2</v>
      </c>
      <c r="H47" s="206">
        <v>0</v>
      </c>
      <c r="I47" s="206">
        <v>20.79</v>
      </c>
      <c r="J47" s="206">
        <v>0.42</v>
      </c>
      <c r="K47" s="206">
        <v>44.02</v>
      </c>
      <c r="L47" s="206">
        <v>43.49</v>
      </c>
      <c r="M47" s="206">
        <v>0</v>
      </c>
      <c r="N47" s="206">
        <v>1.1200000000000001</v>
      </c>
      <c r="O47" s="206">
        <v>1.88</v>
      </c>
      <c r="P47" s="206">
        <v>2.2599999999999998</v>
      </c>
      <c r="Q47" s="206">
        <v>5.54</v>
      </c>
      <c r="R47" s="206">
        <v>0.2</v>
      </c>
      <c r="S47" s="206">
        <v>0.25</v>
      </c>
      <c r="T47" s="206">
        <v>1.41</v>
      </c>
      <c r="U47" s="206">
        <v>10.32</v>
      </c>
      <c r="V47" s="206">
        <v>0.2</v>
      </c>
      <c r="W47" s="206">
        <v>0.44</v>
      </c>
      <c r="X47" s="206">
        <v>1.4</v>
      </c>
      <c r="Y47" s="206">
        <v>0</v>
      </c>
      <c r="Z47" s="206">
        <v>2.64</v>
      </c>
      <c r="AA47" s="206">
        <v>0.86</v>
      </c>
      <c r="AB47" s="206">
        <v>0</v>
      </c>
      <c r="AC47" s="206">
        <v>11.32</v>
      </c>
      <c r="AD47" s="206">
        <v>0</v>
      </c>
      <c r="AE47" s="206">
        <v>0</v>
      </c>
      <c r="AF47" s="206">
        <v>0</v>
      </c>
      <c r="AG47" s="206">
        <v>0</v>
      </c>
      <c r="AH47" s="206">
        <v>33.75</v>
      </c>
      <c r="AI47" s="206">
        <v>0</v>
      </c>
      <c r="AJ47" s="206">
        <v>0</v>
      </c>
      <c r="AK47" s="206">
        <v>12.6</v>
      </c>
      <c r="AL47" s="206">
        <v>0</v>
      </c>
      <c r="AM47" s="206">
        <v>0</v>
      </c>
      <c r="AN47" s="206">
        <v>0</v>
      </c>
      <c r="AO47" s="206">
        <v>115.2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1.87</v>
      </c>
      <c r="E48" s="206">
        <v>0</v>
      </c>
      <c r="F48" s="206">
        <v>0</v>
      </c>
      <c r="G48" s="206">
        <v>6.2</v>
      </c>
      <c r="H48" s="206">
        <v>0</v>
      </c>
      <c r="I48" s="206">
        <v>20.79</v>
      </c>
      <c r="J48" s="206">
        <v>0.42</v>
      </c>
      <c r="K48" s="206">
        <v>44.02</v>
      </c>
      <c r="L48" s="206">
        <v>43.49</v>
      </c>
      <c r="M48" s="206">
        <v>0</v>
      </c>
      <c r="N48" s="206">
        <v>1.1200000000000001</v>
      </c>
      <c r="O48" s="206">
        <v>1.88</v>
      </c>
      <c r="P48" s="206">
        <v>2.2599999999999998</v>
      </c>
      <c r="Q48" s="206">
        <v>5.54</v>
      </c>
      <c r="R48" s="206">
        <v>0.2</v>
      </c>
      <c r="S48" s="206">
        <v>0.25</v>
      </c>
      <c r="T48" s="206">
        <v>1.41</v>
      </c>
      <c r="U48" s="206">
        <v>10.32</v>
      </c>
      <c r="V48" s="206">
        <v>0.2</v>
      </c>
      <c r="W48" s="206">
        <v>0.44</v>
      </c>
      <c r="X48" s="206">
        <v>1.4</v>
      </c>
      <c r="Y48" s="206">
        <v>0</v>
      </c>
      <c r="Z48" s="206">
        <v>2.64</v>
      </c>
      <c r="AA48" s="206">
        <v>0.86</v>
      </c>
      <c r="AB48" s="206">
        <v>0</v>
      </c>
      <c r="AC48" s="206">
        <v>11.32</v>
      </c>
      <c r="AD48" s="206">
        <v>0</v>
      </c>
      <c r="AE48" s="206">
        <v>0</v>
      </c>
      <c r="AF48" s="206">
        <v>0</v>
      </c>
      <c r="AG48" s="206">
        <v>0</v>
      </c>
      <c r="AH48" s="206">
        <v>33.75</v>
      </c>
      <c r="AI48" s="206">
        <v>0</v>
      </c>
      <c r="AJ48" s="206">
        <v>0</v>
      </c>
      <c r="AK48" s="206">
        <v>12.6</v>
      </c>
      <c r="AL48" s="206">
        <v>0</v>
      </c>
      <c r="AM48" s="206">
        <v>0</v>
      </c>
      <c r="AN48" s="206">
        <v>0</v>
      </c>
      <c r="AO48" s="206">
        <v>115.2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1.87</v>
      </c>
      <c r="E49" s="206">
        <v>0</v>
      </c>
      <c r="F49" s="206">
        <v>0</v>
      </c>
      <c r="G49" s="206">
        <v>6.2</v>
      </c>
      <c r="H49" s="206">
        <v>0</v>
      </c>
      <c r="I49" s="206">
        <v>20.79</v>
      </c>
      <c r="J49" s="206">
        <v>0.42</v>
      </c>
      <c r="K49" s="206">
        <v>44.02</v>
      </c>
      <c r="L49" s="206">
        <v>43.49</v>
      </c>
      <c r="M49" s="206">
        <v>0</v>
      </c>
      <c r="N49" s="206">
        <v>1.1200000000000001</v>
      </c>
      <c r="O49" s="206">
        <v>1.88</v>
      </c>
      <c r="P49" s="206">
        <v>2.63</v>
      </c>
      <c r="Q49" s="206">
        <v>5.54</v>
      </c>
      <c r="R49" s="206">
        <v>3.38</v>
      </c>
      <c r="S49" s="206">
        <v>3.7</v>
      </c>
      <c r="T49" s="206">
        <v>1.41</v>
      </c>
      <c r="U49" s="206">
        <v>10.32</v>
      </c>
      <c r="V49" s="206">
        <v>5.27</v>
      </c>
      <c r="W49" s="206">
        <v>0.44</v>
      </c>
      <c r="X49" s="206">
        <v>1.4</v>
      </c>
      <c r="Y49" s="206">
        <v>0</v>
      </c>
      <c r="Z49" s="206">
        <v>2.64</v>
      </c>
      <c r="AA49" s="206">
        <v>0.86</v>
      </c>
      <c r="AB49" s="206">
        <v>0</v>
      </c>
      <c r="AC49" s="206">
        <v>11.32</v>
      </c>
      <c r="AD49" s="206">
        <v>0</v>
      </c>
      <c r="AE49" s="206">
        <v>0</v>
      </c>
      <c r="AF49" s="206">
        <v>0</v>
      </c>
      <c r="AG49" s="206">
        <v>0</v>
      </c>
      <c r="AH49" s="206">
        <v>33.75</v>
      </c>
      <c r="AI49" s="206">
        <v>0</v>
      </c>
      <c r="AJ49" s="206">
        <v>0</v>
      </c>
      <c r="AK49" s="206">
        <v>12.6</v>
      </c>
      <c r="AL49" s="206">
        <v>0</v>
      </c>
      <c r="AM49" s="206">
        <v>0</v>
      </c>
      <c r="AN49" s="206">
        <v>0</v>
      </c>
      <c r="AO49" s="206">
        <v>115.2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1.87</v>
      </c>
      <c r="E50" s="206">
        <v>0</v>
      </c>
      <c r="F50" s="206">
        <v>0</v>
      </c>
      <c r="G50" s="206">
        <v>6.2</v>
      </c>
      <c r="H50" s="206">
        <v>0</v>
      </c>
      <c r="I50" s="206">
        <v>20.79</v>
      </c>
      <c r="J50" s="206">
        <v>0.42</v>
      </c>
      <c r="K50" s="206">
        <v>44.02</v>
      </c>
      <c r="L50" s="206">
        <v>43.49</v>
      </c>
      <c r="M50" s="206">
        <v>0</v>
      </c>
      <c r="N50" s="206">
        <v>1.1200000000000001</v>
      </c>
      <c r="O50" s="206">
        <v>1.88</v>
      </c>
      <c r="P50" s="206">
        <v>2.63</v>
      </c>
      <c r="Q50" s="206">
        <v>5.54</v>
      </c>
      <c r="R50" s="206">
        <v>3.38</v>
      </c>
      <c r="S50" s="206">
        <v>3.7</v>
      </c>
      <c r="T50" s="206">
        <v>1.41</v>
      </c>
      <c r="U50" s="206">
        <v>10.32</v>
      </c>
      <c r="V50" s="206">
        <v>5.27</v>
      </c>
      <c r="W50" s="206">
        <v>0.44</v>
      </c>
      <c r="X50" s="206">
        <v>1.4</v>
      </c>
      <c r="Y50" s="206">
        <v>0</v>
      </c>
      <c r="Z50" s="206">
        <v>2.64</v>
      </c>
      <c r="AA50" s="206">
        <v>0.86</v>
      </c>
      <c r="AB50" s="206">
        <v>0</v>
      </c>
      <c r="AC50" s="206">
        <v>11.32</v>
      </c>
      <c r="AD50" s="206">
        <v>0</v>
      </c>
      <c r="AE50" s="206">
        <v>0</v>
      </c>
      <c r="AF50" s="206">
        <v>0</v>
      </c>
      <c r="AG50" s="206">
        <v>0</v>
      </c>
      <c r="AH50" s="206">
        <v>33.75</v>
      </c>
      <c r="AI50" s="206">
        <v>0</v>
      </c>
      <c r="AJ50" s="206">
        <v>0</v>
      </c>
      <c r="AK50" s="206">
        <v>12.6</v>
      </c>
      <c r="AL50" s="206">
        <v>0</v>
      </c>
      <c r="AM50" s="206">
        <v>0</v>
      </c>
      <c r="AN50" s="206">
        <v>0</v>
      </c>
      <c r="AO50" s="206">
        <v>115.2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1.87</v>
      </c>
      <c r="E51" s="206">
        <v>0</v>
      </c>
      <c r="F51" s="206">
        <v>0</v>
      </c>
      <c r="G51" s="206">
        <v>6.2</v>
      </c>
      <c r="H51" s="206">
        <v>0</v>
      </c>
      <c r="I51" s="206">
        <v>20.79</v>
      </c>
      <c r="J51" s="206">
        <v>0.42</v>
      </c>
      <c r="K51" s="206">
        <v>44.02</v>
      </c>
      <c r="L51" s="206">
        <v>43.49</v>
      </c>
      <c r="M51" s="206">
        <v>0</v>
      </c>
      <c r="N51" s="206">
        <v>1.1200000000000001</v>
      </c>
      <c r="O51" s="206">
        <v>1.88</v>
      </c>
      <c r="P51" s="206">
        <v>2.63</v>
      </c>
      <c r="Q51" s="206">
        <v>5.54</v>
      </c>
      <c r="R51" s="206">
        <v>3.24</v>
      </c>
      <c r="S51" s="206">
        <v>3.58</v>
      </c>
      <c r="T51" s="206">
        <v>1.41</v>
      </c>
      <c r="U51" s="206">
        <v>9.92</v>
      </c>
      <c r="V51" s="206">
        <v>5.27</v>
      </c>
      <c r="W51" s="206">
        <v>0.44</v>
      </c>
      <c r="X51" s="206">
        <v>1.4</v>
      </c>
      <c r="Y51" s="206">
        <v>0</v>
      </c>
      <c r="Z51" s="206">
        <v>2.64</v>
      </c>
      <c r="AA51" s="206">
        <v>0.86</v>
      </c>
      <c r="AB51" s="206">
        <v>0</v>
      </c>
      <c r="AC51" s="206">
        <v>11.67</v>
      </c>
      <c r="AD51" s="206">
        <v>0</v>
      </c>
      <c r="AE51" s="206">
        <v>0</v>
      </c>
      <c r="AF51" s="206">
        <v>0</v>
      </c>
      <c r="AG51" s="206">
        <v>0</v>
      </c>
      <c r="AH51" s="206">
        <v>33.75</v>
      </c>
      <c r="AI51" s="206">
        <v>0</v>
      </c>
      <c r="AJ51" s="206">
        <v>0</v>
      </c>
      <c r="AK51" s="206">
        <v>10.039999999999999</v>
      </c>
      <c r="AL51" s="206">
        <v>0</v>
      </c>
      <c r="AM51" s="206">
        <v>0</v>
      </c>
      <c r="AN51" s="206">
        <v>0</v>
      </c>
      <c r="AO51" s="206">
        <v>111.6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1.87</v>
      </c>
      <c r="E52" s="206">
        <v>0</v>
      </c>
      <c r="F52" s="206">
        <v>0</v>
      </c>
      <c r="G52" s="206">
        <v>6.2</v>
      </c>
      <c r="H52" s="206">
        <v>0</v>
      </c>
      <c r="I52" s="206">
        <v>20.79</v>
      </c>
      <c r="J52" s="206">
        <v>0.42</v>
      </c>
      <c r="K52" s="206">
        <v>44.02</v>
      </c>
      <c r="L52" s="206">
        <v>43.49</v>
      </c>
      <c r="M52" s="206">
        <v>0</v>
      </c>
      <c r="N52" s="206">
        <v>1.1200000000000001</v>
      </c>
      <c r="O52" s="206">
        <v>1.88</v>
      </c>
      <c r="P52" s="206">
        <v>2.63</v>
      </c>
      <c r="Q52" s="206">
        <v>5.54</v>
      </c>
      <c r="R52" s="206">
        <v>3.3</v>
      </c>
      <c r="S52" s="206">
        <v>3.58</v>
      </c>
      <c r="T52" s="206">
        <v>1.41</v>
      </c>
      <c r="U52" s="206">
        <v>9.52</v>
      </c>
      <c r="V52" s="206">
        <v>5.27</v>
      </c>
      <c r="W52" s="206">
        <v>0.44</v>
      </c>
      <c r="X52" s="206">
        <v>1.4</v>
      </c>
      <c r="Y52" s="206">
        <v>0</v>
      </c>
      <c r="Z52" s="206">
        <v>2.64</v>
      </c>
      <c r="AA52" s="206">
        <v>0.86</v>
      </c>
      <c r="AB52" s="206">
        <v>0</v>
      </c>
      <c r="AC52" s="206">
        <v>11.67</v>
      </c>
      <c r="AD52" s="206">
        <v>0</v>
      </c>
      <c r="AE52" s="206">
        <v>0</v>
      </c>
      <c r="AF52" s="206">
        <v>0</v>
      </c>
      <c r="AG52" s="206">
        <v>0</v>
      </c>
      <c r="AH52" s="206">
        <v>33.75</v>
      </c>
      <c r="AI52" s="206">
        <v>0</v>
      </c>
      <c r="AJ52" s="206">
        <v>0</v>
      </c>
      <c r="AK52" s="206">
        <v>10.039999999999999</v>
      </c>
      <c r="AL52" s="206">
        <v>0</v>
      </c>
      <c r="AM52" s="206">
        <v>0</v>
      </c>
      <c r="AN52" s="206">
        <v>0</v>
      </c>
      <c r="AO52" s="206">
        <v>111.6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1.87</v>
      </c>
      <c r="E53" s="206">
        <v>0</v>
      </c>
      <c r="F53" s="206">
        <v>0</v>
      </c>
      <c r="G53" s="206">
        <v>6.2</v>
      </c>
      <c r="H53" s="206">
        <v>0</v>
      </c>
      <c r="I53" s="206">
        <v>20.79</v>
      </c>
      <c r="J53" s="206">
        <v>0.42</v>
      </c>
      <c r="K53" s="206">
        <v>44.02</v>
      </c>
      <c r="L53" s="206">
        <v>43.49</v>
      </c>
      <c r="M53" s="206">
        <v>0</v>
      </c>
      <c r="N53" s="206">
        <v>1.1200000000000001</v>
      </c>
      <c r="O53" s="206">
        <v>1.88</v>
      </c>
      <c r="P53" s="206">
        <v>2.63</v>
      </c>
      <c r="Q53" s="206">
        <v>5.54</v>
      </c>
      <c r="R53" s="206">
        <v>3.3</v>
      </c>
      <c r="S53" s="206">
        <v>3.7</v>
      </c>
      <c r="T53" s="206">
        <v>1.41</v>
      </c>
      <c r="U53" s="206">
        <v>9.31</v>
      </c>
      <c r="V53" s="206">
        <v>5.27</v>
      </c>
      <c r="W53" s="206">
        <v>0.44</v>
      </c>
      <c r="X53" s="206">
        <v>1.4</v>
      </c>
      <c r="Y53" s="206">
        <v>0</v>
      </c>
      <c r="Z53" s="206">
        <v>2.64</v>
      </c>
      <c r="AA53" s="206">
        <v>0.86</v>
      </c>
      <c r="AB53" s="206">
        <v>0</v>
      </c>
      <c r="AC53" s="206">
        <v>11.67</v>
      </c>
      <c r="AD53" s="206">
        <v>0</v>
      </c>
      <c r="AE53" s="206">
        <v>0</v>
      </c>
      <c r="AF53" s="206">
        <v>0</v>
      </c>
      <c r="AG53" s="206">
        <v>0</v>
      </c>
      <c r="AH53" s="206">
        <v>33.75</v>
      </c>
      <c r="AI53" s="206">
        <v>0</v>
      </c>
      <c r="AJ53" s="206">
        <v>0</v>
      </c>
      <c r="AK53" s="206">
        <v>10.039999999999999</v>
      </c>
      <c r="AL53" s="206">
        <v>0</v>
      </c>
      <c r="AM53" s="206">
        <v>0</v>
      </c>
      <c r="AN53" s="206">
        <v>0</v>
      </c>
      <c r="AO53" s="206">
        <v>111.6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1.87</v>
      </c>
      <c r="E54" s="206">
        <v>0</v>
      </c>
      <c r="F54" s="206">
        <v>0</v>
      </c>
      <c r="G54" s="206">
        <v>6.2</v>
      </c>
      <c r="H54" s="206">
        <v>0</v>
      </c>
      <c r="I54" s="206">
        <v>20.79</v>
      </c>
      <c r="J54" s="206">
        <v>0.42</v>
      </c>
      <c r="K54" s="206">
        <v>44.02</v>
      </c>
      <c r="L54" s="206">
        <v>43.49</v>
      </c>
      <c r="M54" s="206">
        <v>0</v>
      </c>
      <c r="N54" s="206">
        <v>1.1200000000000001</v>
      </c>
      <c r="O54" s="206">
        <v>1.88</v>
      </c>
      <c r="P54" s="206">
        <v>2.63</v>
      </c>
      <c r="Q54" s="206">
        <v>5.54</v>
      </c>
      <c r="R54" s="206">
        <v>3.3</v>
      </c>
      <c r="S54" s="206">
        <v>3.7</v>
      </c>
      <c r="T54" s="206">
        <v>1.41</v>
      </c>
      <c r="U54" s="206">
        <v>9.31</v>
      </c>
      <c r="V54" s="206">
        <v>5.27</v>
      </c>
      <c r="W54" s="206">
        <v>0.44</v>
      </c>
      <c r="X54" s="206">
        <v>1.4</v>
      </c>
      <c r="Y54" s="206">
        <v>0</v>
      </c>
      <c r="Z54" s="206">
        <v>2.64</v>
      </c>
      <c r="AA54" s="206">
        <v>0.86</v>
      </c>
      <c r="AB54" s="206">
        <v>0</v>
      </c>
      <c r="AC54" s="206">
        <v>11.67</v>
      </c>
      <c r="AD54" s="206">
        <v>0</v>
      </c>
      <c r="AE54" s="206">
        <v>0</v>
      </c>
      <c r="AF54" s="206">
        <v>0</v>
      </c>
      <c r="AG54" s="206">
        <v>0</v>
      </c>
      <c r="AH54" s="206">
        <v>33.75</v>
      </c>
      <c r="AI54" s="206">
        <v>0</v>
      </c>
      <c r="AJ54" s="206">
        <v>0</v>
      </c>
      <c r="AK54" s="206">
        <v>10.039999999999999</v>
      </c>
      <c r="AL54" s="206">
        <v>0</v>
      </c>
      <c r="AM54" s="206">
        <v>0</v>
      </c>
      <c r="AN54" s="206">
        <v>0</v>
      </c>
      <c r="AO54" s="206">
        <v>111.6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1.87</v>
      </c>
      <c r="E55" s="206">
        <v>0</v>
      </c>
      <c r="F55" s="206">
        <v>0</v>
      </c>
      <c r="G55" s="206">
        <v>6.2</v>
      </c>
      <c r="H55" s="206">
        <v>0</v>
      </c>
      <c r="I55" s="206">
        <v>20.79</v>
      </c>
      <c r="J55" s="206">
        <v>0.42</v>
      </c>
      <c r="K55" s="206">
        <v>44.02</v>
      </c>
      <c r="L55" s="206">
        <v>43.49</v>
      </c>
      <c r="M55" s="206">
        <v>0</v>
      </c>
      <c r="N55" s="206">
        <v>1.1200000000000001</v>
      </c>
      <c r="O55" s="206">
        <v>1.88</v>
      </c>
      <c r="P55" s="206">
        <v>2.63</v>
      </c>
      <c r="Q55" s="206">
        <v>5.54</v>
      </c>
      <c r="R55" s="206">
        <v>3.3</v>
      </c>
      <c r="S55" s="206">
        <v>3.58</v>
      </c>
      <c r="T55" s="206">
        <v>1.41</v>
      </c>
      <c r="U55" s="206">
        <v>9.31</v>
      </c>
      <c r="V55" s="206">
        <v>5.27</v>
      </c>
      <c r="W55" s="206">
        <v>0.44</v>
      </c>
      <c r="X55" s="206">
        <v>1.4</v>
      </c>
      <c r="Y55" s="206">
        <v>0</v>
      </c>
      <c r="Z55" s="206">
        <v>2.64</v>
      </c>
      <c r="AA55" s="206">
        <v>0.86</v>
      </c>
      <c r="AB55" s="206">
        <v>0</v>
      </c>
      <c r="AC55" s="206">
        <v>11.67</v>
      </c>
      <c r="AD55" s="206">
        <v>0</v>
      </c>
      <c r="AE55" s="206">
        <v>0</v>
      </c>
      <c r="AF55" s="206">
        <v>0</v>
      </c>
      <c r="AG55" s="206">
        <v>0</v>
      </c>
      <c r="AH55" s="206">
        <v>33.75</v>
      </c>
      <c r="AI55" s="206">
        <v>0</v>
      </c>
      <c r="AJ55" s="206">
        <v>0</v>
      </c>
      <c r="AK55" s="206">
        <v>9.02</v>
      </c>
      <c r="AL55" s="206">
        <v>0</v>
      </c>
      <c r="AM55" s="206">
        <v>0</v>
      </c>
      <c r="AN55" s="206">
        <v>0</v>
      </c>
      <c r="AO55" s="206">
        <v>111.6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1.87</v>
      </c>
      <c r="E56" s="206">
        <v>0</v>
      </c>
      <c r="F56" s="206">
        <v>0</v>
      </c>
      <c r="G56" s="206">
        <v>6.2</v>
      </c>
      <c r="H56" s="206">
        <v>0</v>
      </c>
      <c r="I56" s="206">
        <v>20.79</v>
      </c>
      <c r="J56" s="206">
        <v>0.42</v>
      </c>
      <c r="K56" s="206">
        <v>44.02</v>
      </c>
      <c r="L56" s="206">
        <v>43.49</v>
      </c>
      <c r="M56" s="206">
        <v>0</v>
      </c>
      <c r="N56" s="206">
        <v>1.1200000000000001</v>
      </c>
      <c r="O56" s="206">
        <v>1.88</v>
      </c>
      <c r="P56" s="206">
        <v>2.63</v>
      </c>
      <c r="Q56" s="206">
        <v>5.54</v>
      </c>
      <c r="R56" s="206">
        <v>3.3</v>
      </c>
      <c r="S56" s="206">
        <v>3.58</v>
      </c>
      <c r="T56" s="206">
        <v>1.41</v>
      </c>
      <c r="U56" s="206">
        <v>9.31</v>
      </c>
      <c r="V56" s="206">
        <v>5.27</v>
      </c>
      <c r="W56" s="206">
        <v>0.44</v>
      </c>
      <c r="X56" s="206">
        <v>1.4</v>
      </c>
      <c r="Y56" s="206">
        <v>0</v>
      </c>
      <c r="Z56" s="206">
        <v>2.64</v>
      </c>
      <c r="AA56" s="206">
        <v>0.86</v>
      </c>
      <c r="AB56" s="206">
        <v>0</v>
      </c>
      <c r="AC56" s="206">
        <v>11.67</v>
      </c>
      <c r="AD56" s="206">
        <v>0</v>
      </c>
      <c r="AE56" s="206">
        <v>0</v>
      </c>
      <c r="AF56" s="206">
        <v>0</v>
      </c>
      <c r="AG56" s="206">
        <v>0</v>
      </c>
      <c r="AH56" s="206">
        <v>33.75</v>
      </c>
      <c r="AI56" s="206">
        <v>0</v>
      </c>
      <c r="AJ56" s="206">
        <v>0</v>
      </c>
      <c r="AK56" s="206">
        <v>9.02</v>
      </c>
      <c r="AL56" s="206">
        <v>0</v>
      </c>
      <c r="AM56" s="206">
        <v>0</v>
      </c>
      <c r="AN56" s="206">
        <v>0</v>
      </c>
      <c r="AO56" s="206">
        <v>111.6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1.87</v>
      </c>
      <c r="E57" s="206">
        <v>0</v>
      </c>
      <c r="F57" s="206">
        <v>0</v>
      </c>
      <c r="G57" s="206">
        <v>6.2</v>
      </c>
      <c r="H57" s="206">
        <v>0</v>
      </c>
      <c r="I57" s="206">
        <v>20.79</v>
      </c>
      <c r="J57" s="206">
        <v>0.42</v>
      </c>
      <c r="K57" s="206">
        <v>44.02</v>
      </c>
      <c r="L57" s="206">
        <v>43.49</v>
      </c>
      <c r="M57" s="206">
        <v>0</v>
      </c>
      <c r="N57" s="206">
        <v>1.1200000000000001</v>
      </c>
      <c r="O57" s="206">
        <v>1.88</v>
      </c>
      <c r="P57" s="206">
        <v>2.2599999999999998</v>
      </c>
      <c r="Q57" s="206">
        <v>5.54</v>
      </c>
      <c r="R57" s="206">
        <v>3.3</v>
      </c>
      <c r="S57" s="206">
        <v>3.58</v>
      </c>
      <c r="T57" s="206">
        <v>1.41</v>
      </c>
      <c r="U57" s="206">
        <v>9.31</v>
      </c>
      <c r="V57" s="206">
        <v>5.27</v>
      </c>
      <c r="W57" s="206">
        <v>0.44</v>
      </c>
      <c r="X57" s="206">
        <v>1.4</v>
      </c>
      <c r="Y57" s="206">
        <v>0</v>
      </c>
      <c r="Z57" s="206">
        <v>2.64</v>
      </c>
      <c r="AA57" s="206">
        <v>0.86</v>
      </c>
      <c r="AB57" s="206">
        <v>0</v>
      </c>
      <c r="AC57" s="206">
        <v>11.67</v>
      </c>
      <c r="AD57" s="206">
        <v>0</v>
      </c>
      <c r="AE57" s="206">
        <v>0</v>
      </c>
      <c r="AF57" s="206">
        <v>0</v>
      </c>
      <c r="AG57" s="206">
        <v>0</v>
      </c>
      <c r="AH57" s="206">
        <v>33.75</v>
      </c>
      <c r="AI57" s="206">
        <v>0</v>
      </c>
      <c r="AJ57" s="206">
        <v>0</v>
      </c>
      <c r="AK57" s="206">
        <v>9.02</v>
      </c>
      <c r="AL57" s="206">
        <v>0</v>
      </c>
      <c r="AM57" s="206">
        <v>0</v>
      </c>
      <c r="AN57" s="206">
        <v>0</v>
      </c>
      <c r="AO57" s="206">
        <v>111.6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1.87</v>
      </c>
      <c r="E58" s="206">
        <v>0</v>
      </c>
      <c r="F58" s="206">
        <v>0</v>
      </c>
      <c r="G58" s="206">
        <v>6.2</v>
      </c>
      <c r="H58" s="206">
        <v>0</v>
      </c>
      <c r="I58" s="206">
        <v>20.79</v>
      </c>
      <c r="J58" s="206">
        <v>0.42</v>
      </c>
      <c r="K58" s="206">
        <v>44.02</v>
      </c>
      <c r="L58" s="206">
        <v>43.49</v>
      </c>
      <c r="M58" s="206">
        <v>0</v>
      </c>
      <c r="N58" s="206">
        <v>1.1200000000000001</v>
      </c>
      <c r="O58" s="206">
        <v>1.88</v>
      </c>
      <c r="P58" s="206">
        <v>2.2599999999999998</v>
      </c>
      <c r="Q58" s="206">
        <v>5.54</v>
      </c>
      <c r="R58" s="206">
        <v>3.3</v>
      </c>
      <c r="S58" s="206">
        <v>3.58</v>
      </c>
      <c r="T58" s="206">
        <v>1.41</v>
      </c>
      <c r="U58" s="206">
        <v>9.31</v>
      </c>
      <c r="V58" s="206">
        <v>5.27</v>
      </c>
      <c r="W58" s="206">
        <v>0.44</v>
      </c>
      <c r="X58" s="206">
        <v>1.4</v>
      </c>
      <c r="Y58" s="206">
        <v>0</v>
      </c>
      <c r="Z58" s="206">
        <v>2.64</v>
      </c>
      <c r="AA58" s="206">
        <v>0.86</v>
      </c>
      <c r="AB58" s="206">
        <v>0</v>
      </c>
      <c r="AC58" s="206">
        <v>11.67</v>
      </c>
      <c r="AD58" s="206">
        <v>0</v>
      </c>
      <c r="AE58" s="206">
        <v>0</v>
      </c>
      <c r="AF58" s="206">
        <v>0</v>
      </c>
      <c r="AG58" s="206">
        <v>0</v>
      </c>
      <c r="AH58" s="206">
        <v>33.75</v>
      </c>
      <c r="AI58" s="206">
        <v>0</v>
      </c>
      <c r="AJ58" s="206">
        <v>0</v>
      </c>
      <c r="AK58" s="206">
        <v>9.02</v>
      </c>
      <c r="AL58" s="206">
        <v>0</v>
      </c>
      <c r="AM58" s="206">
        <v>0</v>
      </c>
      <c r="AN58" s="206">
        <v>0</v>
      </c>
      <c r="AO58" s="206">
        <v>111.6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1.87</v>
      </c>
      <c r="E59" s="206">
        <v>0</v>
      </c>
      <c r="F59" s="206">
        <v>0</v>
      </c>
      <c r="G59" s="206">
        <v>6.2</v>
      </c>
      <c r="H59" s="206">
        <v>0</v>
      </c>
      <c r="I59" s="206">
        <v>20.79</v>
      </c>
      <c r="J59" s="206">
        <v>0.42</v>
      </c>
      <c r="K59" s="206">
        <v>44.02</v>
      </c>
      <c r="L59" s="206">
        <v>43.49</v>
      </c>
      <c r="M59" s="206">
        <v>0</v>
      </c>
      <c r="N59" s="206">
        <v>1.1200000000000001</v>
      </c>
      <c r="O59" s="206">
        <v>1.88</v>
      </c>
      <c r="P59" s="206">
        <v>2.2599999999999998</v>
      </c>
      <c r="Q59" s="206">
        <v>5.54</v>
      </c>
      <c r="R59" s="206">
        <v>4.1399999999999997</v>
      </c>
      <c r="S59" s="206">
        <v>4.7699999999999996</v>
      </c>
      <c r="T59" s="206">
        <v>1.41</v>
      </c>
      <c r="U59" s="206">
        <v>9.31</v>
      </c>
      <c r="V59" s="206">
        <v>5.27</v>
      </c>
      <c r="W59" s="206">
        <v>0.44</v>
      </c>
      <c r="X59" s="206">
        <v>1.4</v>
      </c>
      <c r="Y59" s="206">
        <v>0</v>
      </c>
      <c r="Z59" s="206">
        <v>2.64</v>
      </c>
      <c r="AA59" s="206">
        <v>0.86</v>
      </c>
      <c r="AB59" s="206">
        <v>0</v>
      </c>
      <c r="AC59" s="206">
        <v>11.67</v>
      </c>
      <c r="AD59" s="206">
        <v>0</v>
      </c>
      <c r="AE59" s="206">
        <v>0</v>
      </c>
      <c r="AF59" s="206">
        <v>0</v>
      </c>
      <c r="AG59" s="206">
        <v>0</v>
      </c>
      <c r="AH59" s="206">
        <v>33.75</v>
      </c>
      <c r="AI59" s="206">
        <v>0</v>
      </c>
      <c r="AJ59" s="206">
        <v>0</v>
      </c>
      <c r="AK59" s="206">
        <v>9.02</v>
      </c>
      <c r="AL59" s="206">
        <v>0</v>
      </c>
      <c r="AM59" s="206">
        <v>0</v>
      </c>
      <c r="AN59" s="206">
        <v>0</v>
      </c>
      <c r="AO59" s="206">
        <v>111.6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1.87</v>
      </c>
      <c r="E60" s="206">
        <v>0</v>
      </c>
      <c r="F60" s="206">
        <v>0</v>
      </c>
      <c r="G60" s="206">
        <v>6.2</v>
      </c>
      <c r="H60" s="206">
        <v>0</v>
      </c>
      <c r="I60" s="206">
        <v>20.79</v>
      </c>
      <c r="J60" s="206">
        <v>0.42</v>
      </c>
      <c r="K60" s="206">
        <v>44.02</v>
      </c>
      <c r="L60" s="206">
        <v>43.49</v>
      </c>
      <c r="M60" s="206">
        <v>0</v>
      </c>
      <c r="N60" s="206">
        <v>1.1200000000000001</v>
      </c>
      <c r="O60" s="206">
        <v>1.88</v>
      </c>
      <c r="P60" s="206">
        <v>2.2599999999999998</v>
      </c>
      <c r="Q60" s="206">
        <v>5.54</v>
      </c>
      <c r="R60" s="206">
        <v>4.1399999999999997</v>
      </c>
      <c r="S60" s="206">
        <v>4.7699999999999996</v>
      </c>
      <c r="T60" s="206">
        <v>1.41</v>
      </c>
      <c r="U60" s="206">
        <v>9.31</v>
      </c>
      <c r="V60" s="206">
        <v>5.27</v>
      </c>
      <c r="W60" s="206">
        <v>0.44</v>
      </c>
      <c r="X60" s="206">
        <v>1.4</v>
      </c>
      <c r="Y60" s="206">
        <v>0</v>
      </c>
      <c r="Z60" s="206">
        <v>2.64</v>
      </c>
      <c r="AA60" s="206">
        <v>0.86</v>
      </c>
      <c r="AB60" s="206">
        <v>0</v>
      </c>
      <c r="AC60" s="206">
        <v>11.67</v>
      </c>
      <c r="AD60" s="206">
        <v>0</v>
      </c>
      <c r="AE60" s="206">
        <v>0</v>
      </c>
      <c r="AF60" s="206">
        <v>0</v>
      </c>
      <c r="AG60" s="206">
        <v>0</v>
      </c>
      <c r="AH60" s="206">
        <v>33.75</v>
      </c>
      <c r="AI60" s="206">
        <v>0</v>
      </c>
      <c r="AJ60" s="206">
        <v>0</v>
      </c>
      <c r="AK60" s="206">
        <v>9.02</v>
      </c>
      <c r="AL60" s="206">
        <v>0</v>
      </c>
      <c r="AM60" s="206">
        <v>0</v>
      </c>
      <c r="AN60" s="206">
        <v>0</v>
      </c>
      <c r="AO60" s="206">
        <v>111.6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1.87</v>
      </c>
      <c r="E61" s="206">
        <v>0</v>
      </c>
      <c r="F61" s="206">
        <v>0</v>
      </c>
      <c r="G61" s="206">
        <v>6.2</v>
      </c>
      <c r="H61" s="206">
        <v>0</v>
      </c>
      <c r="I61" s="206">
        <v>20.79</v>
      </c>
      <c r="J61" s="206">
        <v>0.42</v>
      </c>
      <c r="K61" s="206">
        <v>44.02</v>
      </c>
      <c r="L61" s="206">
        <v>43.49</v>
      </c>
      <c r="M61" s="206">
        <v>0</v>
      </c>
      <c r="N61" s="206">
        <v>1.1200000000000001</v>
      </c>
      <c r="O61" s="206">
        <v>1.88</v>
      </c>
      <c r="P61" s="206">
        <v>1.89</v>
      </c>
      <c r="Q61" s="206">
        <v>5.54</v>
      </c>
      <c r="R61" s="206">
        <v>4.1399999999999997</v>
      </c>
      <c r="S61" s="206">
        <v>4.7699999999999996</v>
      </c>
      <c r="T61" s="206">
        <v>1.41</v>
      </c>
      <c r="U61" s="206">
        <v>9.31</v>
      </c>
      <c r="V61" s="206">
        <v>0.2</v>
      </c>
      <c r="W61" s="206">
        <v>0.44</v>
      </c>
      <c r="X61" s="206">
        <v>1.4</v>
      </c>
      <c r="Y61" s="206">
        <v>0</v>
      </c>
      <c r="Z61" s="206">
        <v>2.64</v>
      </c>
      <c r="AA61" s="206">
        <v>0.86</v>
      </c>
      <c r="AB61" s="206">
        <v>0</v>
      </c>
      <c r="AC61" s="206">
        <v>11.67</v>
      </c>
      <c r="AD61" s="206">
        <v>0</v>
      </c>
      <c r="AE61" s="206">
        <v>0</v>
      </c>
      <c r="AF61" s="206">
        <v>0</v>
      </c>
      <c r="AG61" s="206">
        <v>0</v>
      </c>
      <c r="AH61" s="206">
        <v>33.75</v>
      </c>
      <c r="AI61" s="206">
        <v>0</v>
      </c>
      <c r="AJ61" s="206">
        <v>0</v>
      </c>
      <c r="AK61" s="206">
        <v>9.02</v>
      </c>
      <c r="AL61" s="206">
        <v>0</v>
      </c>
      <c r="AM61" s="206">
        <v>0</v>
      </c>
      <c r="AN61" s="206">
        <v>0</v>
      </c>
      <c r="AO61" s="206">
        <v>111.6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1.87</v>
      </c>
      <c r="E62" s="206">
        <v>0</v>
      </c>
      <c r="F62" s="206">
        <v>0</v>
      </c>
      <c r="G62" s="206">
        <v>6.2</v>
      </c>
      <c r="H62" s="206">
        <v>0</v>
      </c>
      <c r="I62" s="206">
        <v>20.79</v>
      </c>
      <c r="J62" s="206">
        <v>0.42</v>
      </c>
      <c r="K62" s="206">
        <v>44.02</v>
      </c>
      <c r="L62" s="206">
        <v>43.49</v>
      </c>
      <c r="M62" s="206">
        <v>0</v>
      </c>
      <c r="N62" s="206">
        <v>1.1200000000000001</v>
      </c>
      <c r="O62" s="206">
        <v>1.88</v>
      </c>
      <c r="P62" s="206">
        <v>1.89</v>
      </c>
      <c r="Q62" s="206">
        <v>5.54</v>
      </c>
      <c r="R62" s="206">
        <v>4.1399999999999997</v>
      </c>
      <c r="S62" s="206">
        <v>4.7699999999999996</v>
      </c>
      <c r="T62" s="206">
        <v>1.41</v>
      </c>
      <c r="U62" s="206">
        <v>9.31</v>
      </c>
      <c r="V62" s="206">
        <v>0.2</v>
      </c>
      <c r="W62" s="206">
        <v>0.44</v>
      </c>
      <c r="X62" s="206">
        <v>1.4</v>
      </c>
      <c r="Y62" s="206">
        <v>0</v>
      </c>
      <c r="Z62" s="206">
        <v>2.64</v>
      </c>
      <c r="AA62" s="206">
        <v>0.86</v>
      </c>
      <c r="AB62" s="206">
        <v>0</v>
      </c>
      <c r="AC62" s="206">
        <v>11.67</v>
      </c>
      <c r="AD62" s="206">
        <v>0</v>
      </c>
      <c r="AE62" s="206">
        <v>0</v>
      </c>
      <c r="AF62" s="206">
        <v>0</v>
      </c>
      <c r="AG62" s="206">
        <v>0</v>
      </c>
      <c r="AH62" s="206">
        <v>33.75</v>
      </c>
      <c r="AI62" s="206">
        <v>0</v>
      </c>
      <c r="AJ62" s="206">
        <v>0</v>
      </c>
      <c r="AK62" s="206">
        <v>9.02</v>
      </c>
      <c r="AL62" s="206">
        <v>0</v>
      </c>
      <c r="AM62" s="206">
        <v>0</v>
      </c>
      <c r="AN62" s="206">
        <v>0</v>
      </c>
      <c r="AO62" s="206">
        <v>111.6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1.87</v>
      </c>
      <c r="E63" s="206">
        <v>0</v>
      </c>
      <c r="F63" s="206">
        <v>0</v>
      </c>
      <c r="G63" s="206">
        <v>6.2</v>
      </c>
      <c r="H63" s="206">
        <v>0</v>
      </c>
      <c r="I63" s="206">
        <v>20.23</v>
      </c>
      <c r="J63" s="206">
        <v>1.95</v>
      </c>
      <c r="K63" s="206">
        <v>44.02</v>
      </c>
      <c r="L63" s="206">
        <v>43.49</v>
      </c>
      <c r="M63" s="206">
        <v>0</v>
      </c>
      <c r="N63" s="206">
        <v>1.1200000000000001</v>
      </c>
      <c r="O63" s="206">
        <v>1.88</v>
      </c>
      <c r="P63" s="206">
        <v>1.89</v>
      </c>
      <c r="Q63" s="206">
        <v>5.54</v>
      </c>
      <c r="R63" s="206">
        <v>4.1399999999999997</v>
      </c>
      <c r="S63" s="206">
        <v>4.7699999999999996</v>
      </c>
      <c r="T63" s="206">
        <v>1.41</v>
      </c>
      <c r="U63" s="206">
        <v>9.31</v>
      </c>
      <c r="V63" s="206">
        <v>0.2</v>
      </c>
      <c r="W63" s="206">
        <v>0.44</v>
      </c>
      <c r="X63" s="206">
        <v>1.4</v>
      </c>
      <c r="Y63" s="206">
        <v>0</v>
      </c>
      <c r="Z63" s="206">
        <v>2.64</v>
      </c>
      <c r="AA63" s="206">
        <v>0.86</v>
      </c>
      <c r="AB63" s="206">
        <v>0</v>
      </c>
      <c r="AC63" s="206">
        <v>11.67</v>
      </c>
      <c r="AD63" s="206">
        <v>0</v>
      </c>
      <c r="AE63" s="206">
        <v>0</v>
      </c>
      <c r="AF63" s="206">
        <v>0</v>
      </c>
      <c r="AG63" s="206">
        <v>0</v>
      </c>
      <c r="AH63" s="206">
        <v>33.75</v>
      </c>
      <c r="AI63" s="206">
        <v>0</v>
      </c>
      <c r="AJ63" s="206">
        <v>0</v>
      </c>
      <c r="AK63" s="206">
        <v>9.02</v>
      </c>
      <c r="AL63" s="206">
        <v>0</v>
      </c>
      <c r="AM63" s="206">
        <v>0</v>
      </c>
      <c r="AN63" s="206">
        <v>0</v>
      </c>
      <c r="AO63" s="206">
        <v>111.6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1.87</v>
      </c>
      <c r="E64" s="206">
        <v>0</v>
      </c>
      <c r="F64" s="206">
        <v>0</v>
      </c>
      <c r="G64" s="206">
        <v>6.2</v>
      </c>
      <c r="H64" s="206">
        <v>0</v>
      </c>
      <c r="I64" s="206">
        <v>16.89</v>
      </c>
      <c r="J64" s="206">
        <v>1.95</v>
      </c>
      <c r="K64" s="206">
        <v>44.02</v>
      </c>
      <c r="L64" s="206">
        <v>43.49</v>
      </c>
      <c r="M64" s="206">
        <v>0</v>
      </c>
      <c r="N64" s="206">
        <v>1.1200000000000001</v>
      </c>
      <c r="O64" s="206">
        <v>1.88</v>
      </c>
      <c r="P64" s="206">
        <v>1.89</v>
      </c>
      <c r="Q64" s="206">
        <v>5.54</v>
      </c>
      <c r="R64" s="206">
        <v>1.73</v>
      </c>
      <c r="S64" s="206">
        <v>2.11</v>
      </c>
      <c r="T64" s="206">
        <v>1.41</v>
      </c>
      <c r="U64" s="206">
        <v>9.31</v>
      </c>
      <c r="V64" s="206">
        <v>0.2</v>
      </c>
      <c r="W64" s="206">
        <v>0.44</v>
      </c>
      <c r="X64" s="206">
        <v>1.4</v>
      </c>
      <c r="Y64" s="206">
        <v>0</v>
      </c>
      <c r="Z64" s="206">
        <v>2.64</v>
      </c>
      <c r="AA64" s="206">
        <v>0.86</v>
      </c>
      <c r="AB64" s="206">
        <v>0</v>
      </c>
      <c r="AC64" s="206">
        <v>11.67</v>
      </c>
      <c r="AD64" s="206">
        <v>0</v>
      </c>
      <c r="AE64" s="206">
        <v>0</v>
      </c>
      <c r="AF64" s="206">
        <v>0</v>
      </c>
      <c r="AG64" s="206">
        <v>0</v>
      </c>
      <c r="AH64" s="206">
        <v>33.75</v>
      </c>
      <c r="AI64" s="206">
        <v>0</v>
      </c>
      <c r="AJ64" s="206">
        <v>0</v>
      </c>
      <c r="AK64" s="206">
        <v>9.02</v>
      </c>
      <c r="AL64" s="206">
        <v>0</v>
      </c>
      <c r="AM64" s="206">
        <v>0</v>
      </c>
      <c r="AN64" s="206">
        <v>0</v>
      </c>
      <c r="AO64" s="206">
        <v>111.6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1.87</v>
      </c>
      <c r="E65" s="206">
        <v>0</v>
      </c>
      <c r="F65" s="206">
        <v>0</v>
      </c>
      <c r="G65" s="206">
        <v>6.2</v>
      </c>
      <c r="H65" s="206">
        <v>0</v>
      </c>
      <c r="I65" s="206">
        <v>15.08</v>
      </c>
      <c r="J65" s="206">
        <v>1.95</v>
      </c>
      <c r="K65" s="206">
        <v>44.02</v>
      </c>
      <c r="L65" s="206">
        <v>43.49</v>
      </c>
      <c r="M65" s="206">
        <v>0</v>
      </c>
      <c r="N65" s="206">
        <v>1.1200000000000001</v>
      </c>
      <c r="O65" s="206">
        <v>1.88</v>
      </c>
      <c r="P65" s="206">
        <v>1.89</v>
      </c>
      <c r="Q65" s="206">
        <v>5.54</v>
      </c>
      <c r="R65" s="206">
        <v>1.73</v>
      </c>
      <c r="S65" s="206">
        <v>2.11</v>
      </c>
      <c r="T65" s="206">
        <v>1.41</v>
      </c>
      <c r="U65" s="206">
        <v>9.31</v>
      </c>
      <c r="V65" s="206">
        <v>0.2</v>
      </c>
      <c r="W65" s="206">
        <v>0.44</v>
      </c>
      <c r="X65" s="206">
        <v>1.4</v>
      </c>
      <c r="Y65" s="206">
        <v>0</v>
      </c>
      <c r="Z65" s="206">
        <v>2.64</v>
      </c>
      <c r="AA65" s="206">
        <v>0.86</v>
      </c>
      <c r="AB65" s="206">
        <v>0</v>
      </c>
      <c r="AC65" s="206">
        <v>11.67</v>
      </c>
      <c r="AD65" s="206">
        <v>0</v>
      </c>
      <c r="AE65" s="206">
        <v>0</v>
      </c>
      <c r="AF65" s="206">
        <v>0</v>
      </c>
      <c r="AG65" s="206">
        <v>0</v>
      </c>
      <c r="AH65" s="206">
        <v>33.75</v>
      </c>
      <c r="AI65" s="206">
        <v>0</v>
      </c>
      <c r="AJ65" s="206">
        <v>0</v>
      </c>
      <c r="AK65" s="206">
        <v>9.02</v>
      </c>
      <c r="AL65" s="206">
        <v>0</v>
      </c>
      <c r="AM65" s="206">
        <v>0</v>
      </c>
      <c r="AN65" s="206">
        <v>0</v>
      </c>
      <c r="AO65" s="206">
        <v>111.6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1.87</v>
      </c>
      <c r="E66" s="206">
        <v>0</v>
      </c>
      <c r="F66" s="206">
        <v>0</v>
      </c>
      <c r="G66" s="206">
        <v>6.62</v>
      </c>
      <c r="H66" s="206">
        <v>0</v>
      </c>
      <c r="I66" s="206">
        <v>13.27</v>
      </c>
      <c r="J66" s="206">
        <v>1.95</v>
      </c>
      <c r="K66" s="206">
        <v>44.02</v>
      </c>
      <c r="L66" s="206">
        <v>43.49</v>
      </c>
      <c r="M66" s="206">
        <v>0</v>
      </c>
      <c r="N66" s="206">
        <v>1.1200000000000001</v>
      </c>
      <c r="O66" s="206">
        <v>1.88</v>
      </c>
      <c r="P66" s="206">
        <v>1.89</v>
      </c>
      <c r="Q66" s="206">
        <v>5.54</v>
      </c>
      <c r="R66" s="206">
        <v>1.73</v>
      </c>
      <c r="S66" s="206">
        <v>2.11</v>
      </c>
      <c r="T66" s="206">
        <v>1.41</v>
      </c>
      <c r="U66" s="206">
        <v>9.31</v>
      </c>
      <c r="V66" s="206">
        <v>2.35</v>
      </c>
      <c r="W66" s="206">
        <v>0.44</v>
      </c>
      <c r="X66" s="206">
        <v>1.4</v>
      </c>
      <c r="Y66" s="206">
        <v>0</v>
      </c>
      <c r="Z66" s="206">
        <v>2.64</v>
      </c>
      <c r="AA66" s="206">
        <v>0.86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33.75</v>
      </c>
      <c r="AI66" s="206">
        <v>0</v>
      </c>
      <c r="AJ66" s="206">
        <v>0</v>
      </c>
      <c r="AK66" s="206">
        <v>9.02</v>
      </c>
      <c r="AL66" s="206">
        <v>0</v>
      </c>
      <c r="AM66" s="206">
        <v>0</v>
      </c>
      <c r="AN66" s="206">
        <v>0</v>
      </c>
      <c r="AO66" s="206">
        <v>111.6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1.87</v>
      </c>
      <c r="E67" s="206">
        <v>0</v>
      </c>
      <c r="F67" s="206">
        <v>0</v>
      </c>
      <c r="G67" s="206">
        <v>6.62</v>
      </c>
      <c r="H67" s="206">
        <v>0</v>
      </c>
      <c r="I67" s="206">
        <v>11.46</v>
      </c>
      <c r="J67" s="206">
        <v>1.95</v>
      </c>
      <c r="K67" s="206">
        <v>3.08</v>
      </c>
      <c r="L67" s="206">
        <v>43.49</v>
      </c>
      <c r="M67" s="206">
        <v>0</v>
      </c>
      <c r="N67" s="206">
        <v>1.1200000000000001</v>
      </c>
      <c r="O67" s="206">
        <v>1.88</v>
      </c>
      <c r="P67" s="206">
        <v>1.89</v>
      </c>
      <c r="Q67" s="206">
        <v>5.54</v>
      </c>
      <c r="R67" s="206">
        <v>0.2</v>
      </c>
      <c r="S67" s="206">
        <v>0.25</v>
      </c>
      <c r="T67" s="206">
        <v>1.41</v>
      </c>
      <c r="U67" s="206">
        <v>9.31</v>
      </c>
      <c r="V67" s="206">
        <v>2.57</v>
      </c>
      <c r="W67" s="206">
        <v>0.44</v>
      </c>
      <c r="X67" s="206">
        <v>1.4</v>
      </c>
      <c r="Y67" s="206">
        <v>0</v>
      </c>
      <c r="Z67" s="206">
        <v>2.64</v>
      </c>
      <c r="AA67" s="206">
        <v>0.86</v>
      </c>
      <c r="AB67" s="206">
        <v>0</v>
      </c>
      <c r="AC67" s="206">
        <v>0.32</v>
      </c>
      <c r="AD67" s="206">
        <v>0</v>
      </c>
      <c r="AE67" s="206">
        <v>0</v>
      </c>
      <c r="AF67" s="206">
        <v>0</v>
      </c>
      <c r="AG67" s="206">
        <v>0</v>
      </c>
      <c r="AH67" s="206">
        <v>33.75</v>
      </c>
      <c r="AI67" s="206">
        <v>0</v>
      </c>
      <c r="AJ67" s="206">
        <v>0</v>
      </c>
      <c r="AK67" s="206">
        <v>10.039999999999999</v>
      </c>
      <c r="AL67" s="206">
        <v>0</v>
      </c>
      <c r="AM67" s="206">
        <v>0</v>
      </c>
      <c r="AN67" s="206">
        <v>0</v>
      </c>
      <c r="AO67" s="206">
        <v>111.6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1.87</v>
      </c>
      <c r="E68" s="206">
        <v>0</v>
      </c>
      <c r="F68" s="206">
        <v>0</v>
      </c>
      <c r="G68" s="206">
        <v>7.45</v>
      </c>
      <c r="H68" s="206">
        <v>0</v>
      </c>
      <c r="I68" s="206">
        <v>9.66</v>
      </c>
      <c r="J68" s="206">
        <v>1.95</v>
      </c>
      <c r="K68" s="206">
        <v>3.08</v>
      </c>
      <c r="L68" s="206">
        <v>43.49</v>
      </c>
      <c r="M68" s="206">
        <v>0</v>
      </c>
      <c r="N68" s="206">
        <v>1.1200000000000001</v>
      </c>
      <c r="O68" s="206">
        <v>1.88</v>
      </c>
      <c r="P68" s="206">
        <v>1.89</v>
      </c>
      <c r="Q68" s="206">
        <v>5.54</v>
      </c>
      <c r="R68" s="206">
        <v>0.2</v>
      </c>
      <c r="S68" s="206">
        <v>0.25</v>
      </c>
      <c r="T68" s="206">
        <v>1.41</v>
      </c>
      <c r="U68" s="206">
        <v>9.31</v>
      </c>
      <c r="V68" s="206">
        <v>2.57</v>
      </c>
      <c r="W68" s="206">
        <v>0.44</v>
      </c>
      <c r="X68" s="206">
        <v>1.4</v>
      </c>
      <c r="Y68" s="206">
        <v>0</v>
      </c>
      <c r="Z68" s="206">
        <v>2.64</v>
      </c>
      <c r="AA68" s="206">
        <v>0.86</v>
      </c>
      <c r="AB68" s="206">
        <v>0</v>
      </c>
      <c r="AC68" s="206">
        <v>0.32</v>
      </c>
      <c r="AD68" s="206">
        <v>0</v>
      </c>
      <c r="AE68" s="206">
        <v>0</v>
      </c>
      <c r="AF68" s="206">
        <v>0</v>
      </c>
      <c r="AG68" s="206">
        <v>0</v>
      </c>
      <c r="AH68" s="206">
        <v>33.75</v>
      </c>
      <c r="AI68" s="206">
        <v>0</v>
      </c>
      <c r="AJ68" s="206">
        <v>0</v>
      </c>
      <c r="AK68" s="206">
        <v>10.039999999999999</v>
      </c>
      <c r="AL68" s="206">
        <v>0</v>
      </c>
      <c r="AM68" s="206">
        <v>0</v>
      </c>
      <c r="AN68" s="206">
        <v>0</v>
      </c>
      <c r="AO68" s="206">
        <v>111.6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1.87</v>
      </c>
      <c r="E69" s="206">
        <v>0</v>
      </c>
      <c r="F69" s="206">
        <v>0</v>
      </c>
      <c r="G69" s="206">
        <v>0</v>
      </c>
      <c r="H69" s="206">
        <v>0</v>
      </c>
      <c r="I69" s="206">
        <v>9.3800000000000008</v>
      </c>
      <c r="J69" s="206">
        <v>1.95</v>
      </c>
      <c r="K69" s="206">
        <v>3.08</v>
      </c>
      <c r="L69" s="206">
        <v>43.49</v>
      </c>
      <c r="M69" s="206">
        <v>0</v>
      </c>
      <c r="N69" s="206">
        <v>1.1200000000000001</v>
      </c>
      <c r="O69" s="206">
        <v>1.88</v>
      </c>
      <c r="P69" s="206">
        <v>1.89</v>
      </c>
      <c r="Q69" s="206">
        <v>5.54</v>
      </c>
      <c r="R69" s="206">
        <v>0.2</v>
      </c>
      <c r="S69" s="206">
        <v>0.25</v>
      </c>
      <c r="T69" s="206">
        <v>1.41</v>
      </c>
      <c r="U69" s="206">
        <v>9.31</v>
      </c>
      <c r="V69" s="206">
        <v>2.64</v>
      </c>
      <c r="W69" s="206">
        <v>0.44</v>
      </c>
      <c r="X69" s="206">
        <v>1.4</v>
      </c>
      <c r="Y69" s="206">
        <v>0</v>
      </c>
      <c r="Z69" s="206">
        <v>2.64</v>
      </c>
      <c r="AA69" s="206">
        <v>0.86</v>
      </c>
      <c r="AB69" s="206">
        <v>0</v>
      </c>
      <c r="AC69" s="206">
        <v>-0.2</v>
      </c>
      <c r="AD69" s="206">
        <v>0</v>
      </c>
      <c r="AE69" s="206">
        <v>0</v>
      </c>
      <c r="AF69" s="206">
        <v>0</v>
      </c>
      <c r="AG69" s="206">
        <v>0</v>
      </c>
      <c r="AH69" s="206">
        <v>33.75</v>
      </c>
      <c r="AI69" s="206">
        <v>0</v>
      </c>
      <c r="AJ69" s="206">
        <v>0</v>
      </c>
      <c r="AK69" s="206">
        <v>10.039999999999999</v>
      </c>
      <c r="AL69" s="206">
        <v>0</v>
      </c>
      <c r="AM69" s="206">
        <v>0</v>
      </c>
      <c r="AN69" s="206">
        <v>0</v>
      </c>
      <c r="AO69" s="206">
        <v>111.6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1.87</v>
      </c>
      <c r="E70" s="206">
        <v>0</v>
      </c>
      <c r="F70" s="206">
        <v>0</v>
      </c>
      <c r="G70" s="206">
        <v>0</v>
      </c>
      <c r="H70" s="206">
        <v>0</v>
      </c>
      <c r="I70" s="206">
        <v>9.3800000000000008</v>
      </c>
      <c r="J70" s="206">
        <v>1.95</v>
      </c>
      <c r="K70" s="206">
        <v>3.08</v>
      </c>
      <c r="L70" s="206">
        <v>43.49</v>
      </c>
      <c r="M70" s="206">
        <v>0</v>
      </c>
      <c r="N70" s="206">
        <v>1.1200000000000001</v>
      </c>
      <c r="O70" s="206">
        <v>1.88</v>
      </c>
      <c r="P70" s="206">
        <v>1.89</v>
      </c>
      <c r="Q70" s="206">
        <v>5.54</v>
      </c>
      <c r="R70" s="206">
        <v>0.2</v>
      </c>
      <c r="S70" s="206">
        <v>0.25</v>
      </c>
      <c r="T70" s="206">
        <v>1.41</v>
      </c>
      <c r="U70" s="206">
        <v>9.31</v>
      </c>
      <c r="V70" s="206">
        <v>2.64</v>
      </c>
      <c r="W70" s="206">
        <v>0.44</v>
      </c>
      <c r="X70" s="206">
        <v>1.4</v>
      </c>
      <c r="Y70" s="206">
        <v>0</v>
      </c>
      <c r="Z70" s="206">
        <v>2.64</v>
      </c>
      <c r="AA70" s="206">
        <v>0.86</v>
      </c>
      <c r="AB70" s="206">
        <v>0</v>
      </c>
      <c r="AC70" s="206">
        <v>-0.2</v>
      </c>
      <c r="AD70" s="206">
        <v>0</v>
      </c>
      <c r="AE70" s="206">
        <v>0</v>
      </c>
      <c r="AF70" s="206">
        <v>0</v>
      </c>
      <c r="AG70" s="206">
        <v>0</v>
      </c>
      <c r="AH70" s="206">
        <v>33.75</v>
      </c>
      <c r="AI70" s="206">
        <v>0</v>
      </c>
      <c r="AJ70" s="206">
        <v>0</v>
      </c>
      <c r="AK70" s="206">
        <v>12.6</v>
      </c>
      <c r="AL70" s="206">
        <v>0</v>
      </c>
      <c r="AM70" s="206">
        <v>0</v>
      </c>
      <c r="AN70" s="206">
        <v>0</v>
      </c>
      <c r="AO70" s="206">
        <v>111.6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1.87</v>
      </c>
      <c r="E71" s="206">
        <v>0</v>
      </c>
      <c r="F71" s="206">
        <v>0</v>
      </c>
      <c r="G71" s="206">
        <v>0</v>
      </c>
      <c r="H71" s="206">
        <v>0</v>
      </c>
      <c r="I71" s="206">
        <v>9.3800000000000008</v>
      </c>
      <c r="J71" s="206">
        <v>1.95</v>
      </c>
      <c r="K71" s="206">
        <v>3.08</v>
      </c>
      <c r="L71" s="206">
        <v>43.49</v>
      </c>
      <c r="M71" s="206">
        <v>0</v>
      </c>
      <c r="N71" s="206">
        <v>1.1200000000000001</v>
      </c>
      <c r="O71" s="206">
        <v>1.88</v>
      </c>
      <c r="P71" s="206">
        <v>1.89</v>
      </c>
      <c r="Q71" s="206">
        <v>5.54</v>
      </c>
      <c r="R71" s="206">
        <v>0.2</v>
      </c>
      <c r="S71" s="206">
        <v>0.25</v>
      </c>
      <c r="T71" s="206">
        <v>1.41</v>
      </c>
      <c r="U71" s="206">
        <v>9.31</v>
      </c>
      <c r="V71" s="206">
        <v>2.64</v>
      </c>
      <c r="W71" s="206">
        <v>0.44</v>
      </c>
      <c r="X71" s="206">
        <v>1.4</v>
      </c>
      <c r="Y71" s="206">
        <v>0</v>
      </c>
      <c r="Z71" s="206">
        <v>2.64</v>
      </c>
      <c r="AA71" s="206">
        <v>0.86</v>
      </c>
      <c r="AB71" s="206">
        <v>0</v>
      </c>
      <c r="AC71" s="206">
        <v>-0.72</v>
      </c>
      <c r="AD71" s="206">
        <v>0</v>
      </c>
      <c r="AE71" s="206">
        <v>0</v>
      </c>
      <c r="AF71" s="206">
        <v>0</v>
      </c>
      <c r="AG71" s="206">
        <v>0</v>
      </c>
      <c r="AH71" s="206">
        <v>33.75</v>
      </c>
      <c r="AI71" s="206">
        <v>0</v>
      </c>
      <c r="AJ71" s="206">
        <v>0</v>
      </c>
      <c r="AK71" s="206">
        <v>2.6</v>
      </c>
      <c r="AL71" s="206">
        <v>0</v>
      </c>
      <c r="AM71" s="206">
        <v>0</v>
      </c>
      <c r="AN71" s="206">
        <v>0</v>
      </c>
      <c r="AO71" s="206">
        <v>111.6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1.87</v>
      </c>
      <c r="E72" s="206">
        <v>0</v>
      </c>
      <c r="F72" s="206">
        <v>0</v>
      </c>
      <c r="G72" s="206">
        <v>0</v>
      </c>
      <c r="H72" s="206">
        <v>0</v>
      </c>
      <c r="I72" s="206">
        <v>9.3800000000000008</v>
      </c>
      <c r="J72" s="206">
        <v>1.95</v>
      </c>
      <c r="K72" s="206">
        <v>3.08</v>
      </c>
      <c r="L72" s="206">
        <v>43.49</v>
      </c>
      <c r="M72" s="206">
        <v>0</v>
      </c>
      <c r="N72" s="206">
        <v>1.1200000000000001</v>
      </c>
      <c r="O72" s="206">
        <v>1.88</v>
      </c>
      <c r="P72" s="206">
        <v>1.89</v>
      </c>
      <c r="Q72" s="206">
        <v>5.54</v>
      </c>
      <c r="R72" s="206">
        <v>0.2</v>
      </c>
      <c r="S72" s="206">
        <v>0.25</v>
      </c>
      <c r="T72" s="206">
        <v>1.41</v>
      </c>
      <c r="U72" s="206">
        <v>9.31</v>
      </c>
      <c r="V72" s="206">
        <v>2.64</v>
      </c>
      <c r="W72" s="206">
        <v>0.44</v>
      </c>
      <c r="X72" s="206">
        <v>1.4</v>
      </c>
      <c r="Y72" s="206">
        <v>0</v>
      </c>
      <c r="Z72" s="206">
        <v>2.64</v>
      </c>
      <c r="AA72" s="206">
        <v>0.86</v>
      </c>
      <c r="AB72" s="206">
        <v>0</v>
      </c>
      <c r="AC72" s="206">
        <v>-0.72</v>
      </c>
      <c r="AD72" s="206">
        <v>0</v>
      </c>
      <c r="AE72" s="206">
        <v>0</v>
      </c>
      <c r="AF72" s="206">
        <v>0</v>
      </c>
      <c r="AG72" s="206">
        <v>0</v>
      </c>
      <c r="AH72" s="206">
        <v>33.75</v>
      </c>
      <c r="AI72" s="206">
        <v>0</v>
      </c>
      <c r="AJ72" s="206">
        <v>0</v>
      </c>
      <c r="AK72" s="206">
        <v>2.6</v>
      </c>
      <c r="AL72" s="206">
        <v>0</v>
      </c>
      <c r="AM72" s="206">
        <v>0</v>
      </c>
      <c r="AN72" s="206">
        <v>0</v>
      </c>
      <c r="AO72" s="206">
        <v>111.6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1.87</v>
      </c>
      <c r="E73" s="206">
        <v>0</v>
      </c>
      <c r="F73" s="206">
        <v>0</v>
      </c>
      <c r="G73" s="206">
        <v>0</v>
      </c>
      <c r="H73" s="206">
        <v>0</v>
      </c>
      <c r="I73" s="206">
        <v>9.3800000000000008</v>
      </c>
      <c r="J73" s="206">
        <v>1.95</v>
      </c>
      <c r="K73" s="206">
        <v>3.08</v>
      </c>
      <c r="L73" s="206">
        <v>43.49</v>
      </c>
      <c r="M73" s="206">
        <v>0</v>
      </c>
      <c r="N73" s="206">
        <v>1.1200000000000001</v>
      </c>
      <c r="O73" s="206">
        <v>1.88</v>
      </c>
      <c r="P73" s="206">
        <v>1.89</v>
      </c>
      <c r="Q73" s="206">
        <v>5.54</v>
      </c>
      <c r="R73" s="206">
        <v>0.2</v>
      </c>
      <c r="S73" s="206">
        <v>0</v>
      </c>
      <c r="T73" s="206">
        <v>1.41</v>
      </c>
      <c r="U73" s="206">
        <v>9.31</v>
      </c>
      <c r="V73" s="206">
        <v>2.64</v>
      </c>
      <c r="W73" s="206">
        <v>0.44</v>
      </c>
      <c r="X73" s="206">
        <v>1.4</v>
      </c>
      <c r="Y73" s="206">
        <v>0</v>
      </c>
      <c r="Z73" s="206">
        <v>2.64</v>
      </c>
      <c r="AA73" s="206">
        <v>0.86</v>
      </c>
      <c r="AB73" s="206">
        <v>0</v>
      </c>
      <c r="AC73" s="206">
        <v>-0.72</v>
      </c>
      <c r="AD73" s="206">
        <v>0</v>
      </c>
      <c r="AE73" s="206">
        <v>0</v>
      </c>
      <c r="AF73" s="206">
        <v>0</v>
      </c>
      <c r="AG73" s="206">
        <v>0</v>
      </c>
      <c r="AH73" s="206">
        <v>33.75</v>
      </c>
      <c r="AI73" s="206">
        <v>0</v>
      </c>
      <c r="AJ73" s="206">
        <v>0</v>
      </c>
      <c r="AK73" s="206">
        <v>2.6</v>
      </c>
      <c r="AL73" s="206">
        <v>0</v>
      </c>
      <c r="AM73" s="206">
        <v>0</v>
      </c>
      <c r="AN73" s="206">
        <v>0</v>
      </c>
      <c r="AO73" s="206">
        <v>111.6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1.87</v>
      </c>
      <c r="E74" s="206">
        <v>0</v>
      </c>
      <c r="F74" s="206">
        <v>0</v>
      </c>
      <c r="G74" s="206">
        <v>0</v>
      </c>
      <c r="H74" s="206">
        <v>0</v>
      </c>
      <c r="I74" s="206">
        <v>9.3800000000000008</v>
      </c>
      <c r="J74" s="206">
        <v>1.95</v>
      </c>
      <c r="K74" s="206">
        <v>3.08</v>
      </c>
      <c r="L74" s="206">
        <v>43.49</v>
      </c>
      <c r="M74" s="206">
        <v>0</v>
      </c>
      <c r="N74" s="206">
        <v>1.1200000000000001</v>
      </c>
      <c r="O74" s="206">
        <v>1.88</v>
      </c>
      <c r="P74" s="206">
        <v>1.89</v>
      </c>
      <c r="Q74" s="206">
        <v>5.54</v>
      </c>
      <c r="R74" s="206">
        <v>0.2</v>
      </c>
      <c r="S74" s="206">
        <v>0</v>
      </c>
      <c r="T74" s="206">
        <v>1.41</v>
      </c>
      <c r="U74" s="206">
        <v>9.31</v>
      </c>
      <c r="V74" s="206">
        <v>2.64</v>
      </c>
      <c r="W74" s="206">
        <v>0.44</v>
      </c>
      <c r="X74" s="206">
        <v>1.4</v>
      </c>
      <c r="Y74" s="206">
        <v>0</v>
      </c>
      <c r="Z74" s="206">
        <v>2.64</v>
      </c>
      <c r="AA74" s="206">
        <v>0.86</v>
      </c>
      <c r="AB74" s="206">
        <v>0</v>
      </c>
      <c r="AC74" s="206">
        <v>-0.72</v>
      </c>
      <c r="AD74" s="206">
        <v>0</v>
      </c>
      <c r="AE74" s="206">
        <v>0</v>
      </c>
      <c r="AF74" s="206">
        <v>0</v>
      </c>
      <c r="AG74" s="206">
        <v>0</v>
      </c>
      <c r="AH74" s="206">
        <v>33.75</v>
      </c>
      <c r="AI74" s="206">
        <v>0</v>
      </c>
      <c r="AJ74" s="206">
        <v>0</v>
      </c>
      <c r="AK74" s="206">
        <v>2.6</v>
      </c>
      <c r="AL74" s="206">
        <v>0</v>
      </c>
      <c r="AM74" s="206">
        <v>0</v>
      </c>
      <c r="AN74" s="206">
        <v>0</v>
      </c>
      <c r="AO74" s="206">
        <v>111.6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1.87</v>
      </c>
      <c r="E75" s="206">
        <v>0</v>
      </c>
      <c r="F75" s="206">
        <v>0</v>
      </c>
      <c r="G75" s="206">
        <v>0</v>
      </c>
      <c r="H75" s="206">
        <v>0</v>
      </c>
      <c r="I75" s="206">
        <v>9.3800000000000008</v>
      </c>
      <c r="J75" s="206">
        <v>1.95</v>
      </c>
      <c r="K75" s="206">
        <v>3.08</v>
      </c>
      <c r="L75" s="206">
        <v>43.49</v>
      </c>
      <c r="M75" s="206">
        <v>0</v>
      </c>
      <c r="N75" s="206">
        <v>1.1200000000000001</v>
      </c>
      <c r="O75" s="206">
        <v>1.88</v>
      </c>
      <c r="P75" s="206">
        <v>2.2599999999999998</v>
      </c>
      <c r="Q75" s="206">
        <v>5.54</v>
      </c>
      <c r="R75" s="206">
        <v>0.2</v>
      </c>
      <c r="S75" s="206">
        <v>0</v>
      </c>
      <c r="T75" s="206">
        <v>1.41</v>
      </c>
      <c r="U75" s="206">
        <v>9.31</v>
      </c>
      <c r="V75" s="206">
        <v>2.62</v>
      </c>
      <c r="W75" s="206">
        <v>0.44</v>
      </c>
      <c r="X75" s="206">
        <v>1.4</v>
      </c>
      <c r="Y75" s="206">
        <v>0</v>
      </c>
      <c r="Z75" s="206">
        <v>2.64</v>
      </c>
      <c r="AA75" s="206">
        <v>0.86</v>
      </c>
      <c r="AB75" s="206">
        <v>0</v>
      </c>
      <c r="AC75" s="206">
        <v>-0.72</v>
      </c>
      <c r="AD75" s="206">
        <v>0</v>
      </c>
      <c r="AE75" s="206">
        <v>0</v>
      </c>
      <c r="AF75" s="206">
        <v>0</v>
      </c>
      <c r="AG75" s="206">
        <v>0</v>
      </c>
      <c r="AH75" s="206">
        <v>33.75</v>
      </c>
      <c r="AI75" s="206">
        <v>0</v>
      </c>
      <c r="AJ75" s="206">
        <v>0</v>
      </c>
      <c r="AK75" s="206">
        <v>2.6</v>
      </c>
      <c r="AL75" s="206">
        <v>0</v>
      </c>
      <c r="AM75" s="206">
        <v>0</v>
      </c>
      <c r="AN75" s="206">
        <v>0</v>
      </c>
      <c r="AO75" s="206">
        <v>115.2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1.87</v>
      </c>
      <c r="E76" s="206">
        <v>0</v>
      </c>
      <c r="F76" s="206">
        <v>0</v>
      </c>
      <c r="G76" s="206">
        <v>0</v>
      </c>
      <c r="H76" s="206">
        <v>0</v>
      </c>
      <c r="I76" s="206">
        <v>9.3800000000000008</v>
      </c>
      <c r="J76" s="206">
        <v>1.95</v>
      </c>
      <c r="K76" s="206">
        <v>3.08</v>
      </c>
      <c r="L76" s="206">
        <v>43.49</v>
      </c>
      <c r="M76" s="206">
        <v>0</v>
      </c>
      <c r="N76" s="206">
        <v>1.1200000000000001</v>
      </c>
      <c r="O76" s="206">
        <v>1.88</v>
      </c>
      <c r="P76" s="206">
        <v>2.2599999999999998</v>
      </c>
      <c r="Q76" s="206">
        <v>5.54</v>
      </c>
      <c r="R76" s="206">
        <v>0.2</v>
      </c>
      <c r="S76" s="206">
        <v>0</v>
      </c>
      <c r="T76" s="206">
        <v>1.41</v>
      </c>
      <c r="U76" s="206">
        <v>9.31</v>
      </c>
      <c r="V76" s="206">
        <v>2.62</v>
      </c>
      <c r="W76" s="206">
        <v>0.44</v>
      </c>
      <c r="X76" s="206">
        <v>1.4</v>
      </c>
      <c r="Y76" s="206">
        <v>0</v>
      </c>
      <c r="Z76" s="206">
        <v>2.64</v>
      </c>
      <c r="AA76" s="206">
        <v>0.86</v>
      </c>
      <c r="AB76" s="206">
        <v>0</v>
      </c>
      <c r="AC76" s="206">
        <v>-1.06</v>
      </c>
      <c r="AD76" s="206">
        <v>0</v>
      </c>
      <c r="AE76" s="206">
        <v>0</v>
      </c>
      <c r="AF76" s="206">
        <v>0</v>
      </c>
      <c r="AG76" s="206">
        <v>0</v>
      </c>
      <c r="AH76" s="206">
        <v>33.75</v>
      </c>
      <c r="AI76" s="206">
        <v>0</v>
      </c>
      <c r="AJ76" s="206">
        <v>0</v>
      </c>
      <c r="AK76" s="206">
        <v>2.6</v>
      </c>
      <c r="AL76" s="206">
        <v>0</v>
      </c>
      <c r="AM76" s="206">
        <v>0</v>
      </c>
      <c r="AN76" s="206">
        <v>0</v>
      </c>
      <c r="AO76" s="206">
        <v>115.2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1.87</v>
      </c>
      <c r="E77" s="206">
        <v>0</v>
      </c>
      <c r="F77" s="206">
        <v>0</v>
      </c>
      <c r="G77" s="206">
        <v>0</v>
      </c>
      <c r="H77" s="206">
        <v>0</v>
      </c>
      <c r="I77" s="206">
        <v>9.3800000000000008</v>
      </c>
      <c r="J77" s="206">
        <v>1.95</v>
      </c>
      <c r="K77" s="206">
        <v>3.08</v>
      </c>
      <c r="L77" s="206">
        <v>43.49</v>
      </c>
      <c r="M77" s="206">
        <v>0</v>
      </c>
      <c r="N77" s="206">
        <v>1.1200000000000001</v>
      </c>
      <c r="O77" s="206">
        <v>1.88</v>
      </c>
      <c r="P77" s="206">
        <v>2.2599999999999998</v>
      </c>
      <c r="Q77" s="206">
        <v>5.54</v>
      </c>
      <c r="R77" s="206">
        <v>0.2</v>
      </c>
      <c r="S77" s="206">
        <v>0</v>
      </c>
      <c r="T77" s="206">
        <v>1.41</v>
      </c>
      <c r="U77" s="206">
        <v>9.31</v>
      </c>
      <c r="V77" s="206">
        <v>2.62</v>
      </c>
      <c r="W77" s="206">
        <v>0.44</v>
      </c>
      <c r="X77" s="206">
        <v>1.4</v>
      </c>
      <c r="Y77" s="206">
        <v>0</v>
      </c>
      <c r="Z77" s="206">
        <v>2.64</v>
      </c>
      <c r="AA77" s="206">
        <v>0.86</v>
      </c>
      <c r="AB77" s="206">
        <v>0</v>
      </c>
      <c r="AC77" s="206">
        <v>-0.53</v>
      </c>
      <c r="AD77" s="206">
        <v>0</v>
      </c>
      <c r="AE77" s="206">
        <v>0</v>
      </c>
      <c r="AF77" s="206">
        <v>0</v>
      </c>
      <c r="AG77" s="206">
        <v>0</v>
      </c>
      <c r="AH77" s="206">
        <v>33.75</v>
      </c>
      <c r="AI77" s="206">
        <v>0</v>
      </c>
      <c r="AJ77" s="206">
        <v>0</v>
      </c>
      <c r="AK77" s="206">
        <v>2.6</v>
      </c>
      <c r="AL77" s="206">
        <v>0</v>
      </c>
      <c r="AM77" s="206">
        <v>0</v>
      </c>
      <c r="AN77" s="206">
        <v>0</v>
      </c>
      <c r="AO77" s="206">
        <v>115.2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1.87</v>
      </c>
      <c r="E78" s="206">
        <v>0</v>
      </c>
      <c r="F78" s="206">
        <v>0</v>
      </c>
      <c r="G78" s="206">
        <v>0</v>
      </c>
      <c r="H78" s="206">
        <v>0</v>
      </c>
      <c r="I78" s="206">
        <v>9.3800000000000008</v>
      </c>
      <c r="J78" s="206">
        <v>1.95</v>
      </c>
      <c r="K78" s="206">
        <v>3.09</v>
      </c>
      <c r="L78" s="206">
        <v>43.49</v>
      </c>
      <c r="M78" s="206">
        <v>0</v>
      </c>
      <c r="N78" s="206">
        <v>1.1200000000000001</v>
      </c>
      <c r="O78" s="206">
        <v>1.88</v>
      </c>
      <c r="P78" s="206">
        <v>2.2599999999999998</v>
      </c>
      <c r="Q78" s="206">
        <v>5.54</v>
      </c>
      <c r="R78" s="206">
        <v>0.2</v>
      </c>
      <c r="S78" s="206">
        <v>0</v>
      </c>
      <c r="T78" s="206">
        <v>1.41</v>
      </c>
      <c r="U78" s="206">
        <v>9.31</v>
      </c>
      <c r="V78" s="206">
        <v>2.62</v>
      </c>
      <c r="W78" s="206">
        <v>0.44</v>
      </c>
      <c r="X78" s="206">
        <v>1.4</v>
      </c>
      <c r="Y78" s="206">
        <v>0</v>
      </c>
      <c r="Z78" s="206">
        <v>2.64</v>
      </c>
      <c r="AA78" s="206">
        <v>0.86</v>
      </c>
      <c r="AB78" s="206">
        <v>0</v>
      </c>
      <c r="AC78" s="206">
        <v>-0.53</v>
      </c>
      <c r="AD78" s="206">
        <v>0</v>
      </c>
      <c r="AE78" s="206">
        <v>0</v>
      </c>
      <c r="AF78" s="206">
        <v>0</v>
      </c>
      <c r="AG78" s="206">
        <v>0</v>
      </c>
      <c r="AH78" s="206">
        <v>33.75</v>
      </c>
      <c r="AI78" s="206">
        <v>0</v>
      </c>
      <c r="AJ78" s="206">
        <v>0</v>
      </c>
      <c r="AK78" s="206">
        <v>2.6</v>
      </c>
      <c r="AL78" s="206">
        <v>0</v>
      </c>
      <c r="AM78" s="206">
        <v>0</v>
      </c>
      <c r="AN78" s="206">
        <v>0</v>
      </c>
      <c r="AO78" s="206">
        <v>115.2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10.77</v>
      </c>
      <c r="J79" s="206">
        <v>1.95</v>
      </c>
      <c r="K79" s="206">
        <v>3.08</v>
      </c>
      <c r="L79" s="206">
        <v>43.49</v>
      </c>
      <c r="M79" s="206">
        <v>0</v>
      </c>
      <c r="N79" s="206">
        <v>1.1200000000000001</v>
      </c>
      <c r="O79" s="206">
        <v>1.88</v>
      </c>
      <c r="P79" s="206">
        <v>2.2599999999999998</v>
      </c>
      <c r="Q79" s="206">
        <v>5.54</v>
      </c>
      <c r="R79" s="206">
        <v>0.2</v>
      </c>
      <c r="S79" s="206">
        <v>0</v>
      </c>
      <c r="T79" s="206">
        <v>1.41</v>
      </c>
      <c r="U79" s="206">
        <v>9.31</v>
      </c>
      <c r="V79" s="206">
        <v>2.5299999999999998</v>
      </c>
      <c r="W79" s="206">
        <v>0.44</v>
      </c>
      <c r="X79" s="206">
        <v>1.4</v>
      </c>
      <c r="Y79" s="206">
        <v>0</v>
      </c>
      <c r="Z79" s="206">
        <v>2.64</v>
      </c>
      <c r="AA79" s="206">
        <v>0.86</v>
      </c>
      <c r="AB79" s="206">
        <v>0</v>
      </c>
      <c r="AC79" s="206">
        <v>-0.53</v>
      </c>
      <c r="AD79" s="206">
        <v>0</v>
      </c>
      <c r="AE79" s="206">
        <v>0</v>
      </c>
      <c r="AF79" s="206">
        <v>0</v>
      </c>
      <c r="AG79" s="206">
        <v>0</v>
      </c>
      <c r="AH79" s="206">
        <v>33.75</v>
      </c>
      <c r="AI79" s="206">
        <v>0</v>
      </c>
      <c r="AJ79" s="206">
        <v>0</v>
      </c>
      <c r="AK79" s="206">
        <v>2.6</v>
      </c>
      <c r="AL79" s="206">
        <v>0</v>
      </c>
      <c r="AM79" s="206">
        <v>0</v>
      </c>
      <c r="AN79" s="206">
        <v>0</v>
      </c>
      <c r="AO79" s="206">
        <v>115.2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10.77</v>
      </c>
      <c r="J80" s="206">
        <v>1.95</v>
      </c>
      <c r="K80" s="206">
        <v>3.08</v>
      </c>
      <c r="L80" s="206">
        <v>43.49</v>
      </c>
      <c r="M80" s="206">
        <v>0</v>
      </c>
      <c r="N80" s="206">
        <v>1.1200000000000001</v>
      </c>
      <c r="O80" s="206">
        <v>1.88</v>
      </c>
      <c r="P80" s="206">
        <v>2.2599999999999998</v>
      </c>
      <c r="Q80" s="206">
        <v>5.54</v>
      </c>
      <c r="R80" s="206">
        <v>0.2</v>
      </c>
      <c r="S80" s="206">
        <v>0</v>
      </c>
      <c r="T80" s="206">
        <v>1.41</v>
      </c>
      <c r="U80" s="206">
        <v>9.31</v>
      </c>
      <c r="V80" s="206">
        <v>2.5299999999999998</v>
      </c>
      <c r="W80" s="206">
        <v>0.44</v>
      </c>
      <c r="X80" s="206">
        <v>1.4</v>
      </c>
      <c r="Y80" s="206">
        <v>0</v>
      </c>
      <c r="Z80" s="206">
        <v>2.64</v>
      </c>
      <c r="AA80" s="206">
        <v>0.86</v>
      </c>
      <c r="AB80" s="206">
        <v>0</v>
      </c>
      <c r="AC80" s="206">
        <v>-0.53</v>
      </c>
      <c r="AD80" s="206">
        <v>0</v>
      </c>
      <c r="AE80" s="206">
        <v>0</v>
      </c>
      <c r="AF80" s="206">
        <v>0</v>
      </c>
      <c r="AG80" s="206">
        <v>0</v>
      </c>
      <c r="AH80" s="206">
        <v>33.75</v>
      </c>
      <c r="AI80" s="206">
        <v>0</v>
      </c>
      <c r="AJ80" s="206">
        <v>0</v>
      </c>
      <c r="AK80" s="206">
        <v>2.6</v>
      </c>
      <c r="AL80" s="206">
        <v>0</v>
      </c>
      <c r="AM80" s="206">
        <v>0</v>
      </c>
      <c r="AN80" s="206">
        <v>0</v>
      </c>
      <c r="AO80" s="206">
        <v>115.2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10.77</v>
      </c>
      <c r="J81" s="206">
        <v>1.95</v>
      </c>
      <c r="K81" s="206">
        <v>3.08</v>
      </c>
      <c r="L81" s="206">
        <v>43.49</v>
      </c>
      <c r="M81" s="206">
        <v>0</v>
      </c>
      <c r="N81" s="206">
        <v>1.1200000000000001</v>
      </c>
      <c r="O81" s="206">
        <v>1.88</v>
      </c>
      <c r="P81" s="206">
        <v>2.2599999999999998</v>
      </c>
      <c r="Q81" s="206">
        <v>5.54</v>
      </c>
      <c r="R81" s="206">
        <v>0.2</v>
      </c>
      <c r="S81" s="206">
        <v>0</v>
      </c>
      <c r="T81" s="206">
        <v>1.41</v>
      </c>
      <c r="U81" s="206">
        <v>7.98</v>
      </c>
      <c r="V81" s="206">
        <v>1.75</v>
      </c>
      <c r="W81" s="206">
        <v>0.44</v>
      </c>
      <c r="X81" s="206">
        <v>1.4</v>
      </c>
      <c r="Y81" s="206">
        <v>0</v>
      </c>
      <c r="Z81" s="206">
        <v>2.64</v>
      </c>
      <c r="AA81" s="206">
        <v>0.86</v>
      </c>
      <c r="AB81" s="206">
        <v>0</v>
      </c>
      <c r="AC81" s="206">
        <v>-2.14</v>
      </c>
      <c r="AD81" s="206">
        <v>0</v>
      </c>
      <c r="AE81" s="206">
        <v>0</v>
      </c>
      <c r="AF81" s="206">
        <v>0</v>
      </c>
      <c r="AG81" s="206">
        <v>0</v>
      </c>
      <c r="AH81" s="206">
        <v>33.75</v>
      </c>
      <c r="AI81" s="206">
        <v>0</v>
      </c>
      <c r="AJ81" s="206">
        <v>0</v>
      </c>
      <c r="AK81" s="206">
        <v>11.58</v>
      </c>
      <c r="AL81" s="206">
        <v>0</v>
      </c>
      <c r="AM81" s="206">
        <v>0</v>
      </c>
      <c r="AN81" s="206">
        <v>0</v>
      </c>
      <c r="AO81" s="206">
        <v>115.2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10.77</v>
      </c>
      <c r="J82" s="206">
        <v>1.95</v>
      </c>
      <c r="K82" s="206">
        <v>3.09</v>
      </c>
      <c r="L82" s="206">
        <v>43.49</v>
      </c>
      <c r="M82" s="206">
        <v>0</v>
      </c>
      <c r="N82" s="206">
        <v>1.1200000000000001</v>
      </c>
      <c r="O82" s="206">
        <v>1.88</v>
      </c>
      <c r="P82" s="206">
        <v>2.2599999999999998</v>
      </c>
      <c r="Q82" s="206">
        <v>5.54</v>
      </c>
      <c r="R82" s="206">
        <v>0.2</v>
      </c>
      <c r="S82" s="206">
        <v>0</v>
      </c>
      <c r="T82" s="206">
        <v>1.41</v>
      </c>
      <c r="U82" s="206">
        <v>7.98</v>
      </c>
      <c r="V82" s="206">
        <v>1.75</v>
      </c>
      <c r="W82" s="206">
        <v>0.44</v>
      </c>
      <c r="X82" s="206">
        <v>1.4</v>
      </c>
      <c r="Y82" s="206">
        <v>0</v>
      </c>
      <c r="Z82" s="206">
        <v>2.64</v>
      </c>
      <c r="AA82" s="206">
        <v>0.86</v>
      </c>
      <c r="AB82" s="206">
        <v>0</v>
      </c>
      <c r="AC82" s="206">
        <v>-2.14</v>
      </c>
      <c r="AD82" s="206">
        <v>0</v>
      </c>
      <c r="AE82" s="206">
        <v>0</v>
      </c>
      <c r="AF82" s="206">
        <v>0</v>
      </c>
      <c r="AG82" s="206">
        <v>0</v>
      </c>
      <c r="AH82" s="206">
        <v>33.75</v>
      </c>
      <c r="AI82" s="206">
        <v>0</v>
      </c>
      <c r="AJ82" s="206">
        <v>0</v>
      </c>
      <c r="AK82" s="206">
        <v>9.02</v>
      </c>
      <c r="AL82" s="206">
        <v>0</v>
      </c>
      <c r="AM82" s="206">
        <v>0</v>
      </c>
      <c r="AN82" s="206">
        <v>0</v>
      </c>
      <c r="AO82" s="206">
        <v>115.2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9.3800000000000008</v>
      </c>
      <c r="J83" s="206">
        <v>1.95</v>
      </c>
      <c r="K83" s="206">
        <v>3.09</v>
      </c>
      <c r="L83" s="206">
        <v>43.49</v>
      </c>
      <c r="M83" s="206">
        <v>0</v>
      </c>
      <c r="N83" s="206">
        <v>1.1200000000000001</v>
      </c>
      <c r="O83" s="206">
        <v>1.88</v>
      </c>
      <c r="P83" s="206">
        <v>2.2599999999999998</v>
      </c>
      <c r="Q83" s="206">
        <v>5.54</v>
      </c>
      <c r="R83" s="206">
        <v>0.2</v>
      </c>
      <c r="S83" s="206">
        <v>0</v>
      </c>
      <c r="T83" s="206">
        <v>1.41</v>
      </c>
      <c r="U83" s="206">
        <v>7.98</v>
      </c>
      <c r="V83" s="206">
        <v>1.75</v>
      </c>
      <c r="W83" s="206">
        <v>0.44</v>
      </c>
      <c r="X83" s="206">
        <v>1.4</v>
      </c>
      <c r="Y83" s="206">
        <v>0</v>
      </c>
      <c r="Z83" s="206">
        <v>2.64</v>
      </c>
      <c r="AA83" s="206">
        <v>0.86</v>
      </c>
      <c r="AB83" s="206">
        <v>0</v>
      </c>
      <c r="AC83" s="206">
        <v>-2.14</v>
      </c>
      <c r="AD83" s="206">
        <v>0</v>
      </c>
      <c r="AE83" s="206">
        <v>0</v>
      </c>
      <c r="AF83" s="206">
        <v>0</v>
      </c>
      <c r="AG83" s="206">
        <v>0</v>
      </c>
      <c r="AH83" s="206">
        <v>33.75</v>
      </c>
      <c r="AI83" s="206">
        <v>0</v>
      </c>
      <c r="AJ83" s="206">
        <v>0</v>
      </c>
      <c r="AK83" s="206">
        <v>9.02</v>
      </c>
      <c r="AL83" s="206">
        <v>0</v>
      </c>
      <c r="AM83" s="206">
        <v>0</v>
      </c>
      <c r="AN83" s="206">
        <v>0</v>
      </c>
      <c r="AO83" s="206">
        <v>115.2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9.3800000000000008</v>
      </c>
      <c r="J84" s="206">
        <v>1.95</v>
      </c>
      <c r="K84" s="206">
        <v>3.08</v>
      </c>
      <c r="L84" s="206">
        <v>43.49</v>
      </c>
      <c r="M84" s="206">
        <v>0</v>
      </c>
      <c r="N84" s="206">
        <v>1.1200000000000001</v>
      </c>
      <c r="O84" s="206">
        <v>1.88</v>
      </c>
      <c r="P84" s="206">
        <v>2.2599999999999998</v>
      </c>
      <c r="Q84" s="206">
        <v>5.54</v>
      </c>
      <c r="R84" s="206">
        <v>0.2</v>
      </c>
      <c r="S84" s="206">
        <v>0</v>
      </c>
      <c r="T84" s="206">
        <v>1.41</v>
      </c>
      <c r="U84" s="206">
        <v>7.98</v>
      </c>
      <c r="V84" s="206">
        <v>1.75</v>
      </c>
      <c r="W84" s="206">
        <v>0.44</v>
      </c>
      <c r="X84" s="206">
        <v>1.4</v>
      </c>
      <c r="Y84" s="206">
        <v>0</v>
      </c>
      <c r="Z84" s="206">
        <v>2.64</v>
      </c>
      <c r="AA84" s="206">
        <v>0.86</v>
      </c>
      <c r="AB84" s="206">
        <v>0</v>
      </c>
      <c r="AC84" s="206">
        <v>11.32</v>
      </c>
      <c r="AD84" s="206">
        <v>0</v>
      </c>
      <c r="AE84" s="206">
        <v>0</v>
      </c>
      <c r="AF84" s="206">
        <v>0</v>
      </c>
      <c r="AG84" s="206">
        <v>0</v>
      </c>
      <c r="AH84" s="206">
        <v>33.75</v>
      </c>
      <c r="AI84" s="206">
        <v>0</v>
      </c>
      <c r="AJ84" s="206">
        <v>0</v>
      </c>
      <c r="AK84" s="206">
        <v>11.58</v>
      </c>
      <c r="AL84" s="206">
        <v>0</v>
      </c>
      <c r="AM84" s="206">
        <v>0</v>
      </c>
      <c r="AN84" s="206">
        <v>0</v>
      </c>
      <c r="AO84" s="206">
        <v>115.2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9.3800000000000008</v>
      </c>
      <c r="J85" s="206">
        <v>1.95</v>
      </c>
      <c r="K85" s="206">
        <v>3.09</v>
      </c>
      <c r="L85" s="206">
        <v>43.49</v>
      </c>
      <c r="M85" s="206">
        <v>0</v>
      </c>
      <c r="N85" s="206">
        <v>1.1200000000000001</v>
      </c>
      <c r="O85" s="206">
        <v>1.88</v>
      </c>
      <c r="P85" s="206">
        <v>2.2599999999999998</v>
      </c>
      <c r="Q85" s="206">
        <v>5.54</v>
      </c>
      <c r="R85" s="206">
        <v>0.2</v>
      </c>
      <c r="S85" s="206">
        <v>0</v>
      </c>
      <c r="T85" s="206">
        <v>1.41</v>
      </c>
      <c r="U85" s="206">
        <v>7.98</v>
      </c>
      <c r="V85" s="206">
        <v>1.75</v>
      </c>
      <c r="W85" s="206">
        <v>0.44</v>
      </c>
      <c r="X85" s="206">
        <v>1.4</v>
      </c>
      <c r="Y85" s="206">
        <v>0</v>
      </c>
      <c r="Z85" s="206">
        <v>2.64</v>
      </c>
      <c r="AA85" s="206">
        <v>0.86</v>
      </c>
      <c r="AB85" s="206">
        <v>0</v>
      </c>
      <c r="AC85" s="206">
        <v>11.32</v>
      </c>
      <c r="AD85" s="206">
        <v>0</v>
      </c>
      <c r="AE85" s="206">
        <v>0</v>
      </c>
      <c r="AF85" s="206">
        <v>0</v>
      </c>
      <c r="AG85" s="206">
        <v>0</v>
      </c>
      <c r="AH85" s="206">
        <v>33.75</v>
      </c>
      <c r="AI85" s="206">
        <v>0</v>
      </c>
      <c r="AJ85" s="206">
        <v>0</v>
      </c>
      <c r="AK85" s="206">
        <v>9.02</v>
      </c>
      <c r="AL85" s="206">
        <v>0</v>
      </c>
      <c r="AM85" s="206">
        <v>0</v>
      </c>
      <c r="AN85" s="206">
        <v>0</v>
      </c>
      <c r="AO85" s="206">
        <v>115.2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9.3800000000000008</v>
      </c>
      <c r="J86" s="206">
        <v>1.95</v>
      </c>
      <c r="K86" s="206">
        <v>3.08</v>
      </c>
      <c r="L86" s="206">
        <v>43.49</v>
      </c>
      <c r="M86" s="206">
        <v>0</v>
      </c>
      <c r="N86" s="206">
        <v>1.1200000000000001</v>
      </c>
      <c r="O86" s="206">
        <v>1.88</v>
      </c>
      <c r="P86" s="206">
        <v>2.2599999999999998</v>
      </c>
      <c r="Q86" s="206">
        <v>5.54</v>
      </c>
      <c r="R86" s="206">
        <v>0.2</v>
      </c>
      <c r="S86" s="206">
        <v>0</v>
      </c>
      <c r="T86" s="206">
        <v>1.41</v>
      </c>
      <c r="U86" s="206">
        <v>7.98</v>
      </c>
      <c r="V86" s="206">
        <v>1.75</v>
      </c>
      <c r="W86" s="206">
        <v>0.44</v>
      </c>
      <c r="X86" s="206">
        <v>1.4</v>
      </c>
      <c r="Y86" s="206">
        <v>0</v>
      </c>
      <c r="Z86" s="206">
        <v>2.64</v>
      </c>
      <c r="AA86" s="206">
        <v>0.86</v>
      </c>
      <c r="AB86" s="206">
        <v>0</v>
      </c>
      <c r="AC86" s="206">
        <v>10.97</v>
      </c>
      <c r="AD86" s="206">
        <v>0</v>
      </c>
      <c r="AE86" s="206">
        <v>0</v>
      </c>
      <c r="AF86" s="206">
        <v>0</v>
      </c>
      <c r="AG86" s="206">
        <v>0</v>
      </c>
      <c r="AH86" s="206">
        <v>33.75</v>
      </c>
      <c r="AI86" s="206">
        <v>0</v>
      </c>
      <c r="AJ86" s="206">
        <v>0</v>
      </c>
      <c r="AK86" s="206">
        <v>11.58</v>
      </c>
      <c r="AL86" s="206">
        <v>0</v>
      </c>
      <c r="AM86" s="206">
        <v>0</v>
      </c>
      <c r="AN86" s="206">
        <v>0</v>
      </c>
      <c r="AO86" s="206">
        <v>115.2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19.48</v>
      </c>
      <c r="J87" s="206">
        <v>0</v>
      </c>
      <c r="K87" s="206">
        <v>44.02</v>
      </c>
      <c r="L87" s="206">
        <v>43.49</v>
      </c>
      <c r="M87" s="206">
        <v>0</v>
      </c>
      <c r="N87" s="206">
        <v>1.1200000000000001</v>
      </c>
      <c r="O87" s="206">
        <v>1.88</v>
      </c>
      <c r="P87" s="206">
        <v>2.2599999999999998</v>
      </c>
      <c r="Q87" s="206">
        <v>5.54</v>
      </c>
      <c r="R87" s="206">
        <v>0.2</v>
      </c>
      <c r="S87" s="206">
        <v>0</v>
      </c>
      <c r="T87" s="206">
        <v>1.41</v>
      </c>
      <c r="U87" s="206">
        <v>8.25</v>
      </c>
      <c r="V87" s="206">
        <v>1.75</v>
      </c>
      <c r="W87" s="206">
        <v>0.44</v>
      </c>
      <c r="X87" s="206">
        <v>1.4</v>
      </c>
      <c r="Y87" s="206">
        <v>0</v>
      </c>
      <c r="Z87" s="206">
        <v>2.64</v>
      </c>
      <c r="AA87" s="206">
        <v>0.86</v>
      </c>
      <c r="AB87" s="206">
        <v>0</v>
      </c>
      <c r="AC87" s="206">
        <v>10.97</v>
      </c>
      <c r="AD87" s="206">
        <v>0</v>
      </c>
      <c r="AE87" s="206">
        <v>0</v>
      </c>
      <c r="AF87" s="206">
        <v>0</v>
      </c>
      <c r="AG87" s="206">
        <v>0</v>
      </c>
      <c r="AH87" s="206">
        <v>33.75</v>
      </c>
      <c r="AI87" s="206">
        <v>0</v>
      </c>
      <c r="AJ87" s="206">
        <v>0</v>
      </c>
      <c r="AK87" s="206">
        <v>9.02</v>
      </c>
      <c r="AL87" s="206">
        <v>0</v>
      </c>
      <c r="AM87" s="206">
        <v>0</v>
      </c>
      <c r="AN87" s="206">
        <v>0</v>
      </c>
      <c r="AO87" s="206">
        <v>115.2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19.48</v>
      </c>
      <c r="J88" s="206">
        <v>0</v>
      </c>
      <c r="K88" s="206">
        <v>44.02</v>
      </c>
      <c r="L88" s="206">
        <v>43.49</v>
      </c>
      <c r="M88" s="206">
        <v>0</v>
      </c>
      <c r="N88" s="206">
        <v>1.1200000000000001</v>
      </c>
      <c r="O88" s="206">
        <v>1.88</v>
      </c>
      <c r="P88" s="206">
        <v>2.2599999999999998</v>
      </c>
      <c r="Q88" s="206">
        <v>5.54</v>
      </c>
      <c r="R88" s="206">
        <v>0.2</v>
      </c>
      <c r="S88" s="206">
        <v>0</v>
      </c>
      <c r="T88" s="206">
        <v>1.41</v>
      </c>
      <c r="U88" s="206">
        <v>8.25</v>
      </c>
      <c r="V88" s="206">
        <v>1.75</v>
      </c>
      <c r="W88" s="206">
        <v>0.44</v>
      </c>
      <c r="X88" s="206">
        <v>1.4</v>
      </c>
      <c r="Y88" s="206">
        <v>0</v>
      </c>
      <c r="Z88" s="206">
        <v>2.64</v>
      </c>
      <c r="AA88" s="206">
        <v>0.86</v>
      </c>
      <c r="AB88" s="206">
        <v>0</v>
      </c>
      <c r="AC88" s="206">
        <v>10.97</v>
      </c>
      <c r="AD88" s="206">
        <v>0</v>
      </c>
      <c r="AE88" s="206">
        <v>0</v>
      </c>
      <c r="AF88" s="206">
        <v>0</v>
      </c>
      <c r="AG88" s="206">
        <v>0</v>
      </c>
      <c r="AH88" s="206">
        <v>33.75</v>
      </c>
      <c r="AI88" s="206">
        <v>0</v>
      </c>
      <c r="AJ88" s="206">
        <v>0</v>
      </c>
      <c r="AK88" s="206">
        <v>11.58</v>
      </c>
      <c r="AL88" s="206">
        <v>0</v>
      </c>
      <c r="AM88" s="206">
        <v>0</v>
      </c>
      <c r="AN88" s="206">
        <v>0</v>
      </c>
      <c r="AO88" s="206">
        <v>115.2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19.48</v>
      </c>
      <c r="J89" s="206">
        <v>0</v>
      </c>
      <c r="K89" s="206">
        <v>44.02</v>
      </c>
      <c r="L89" s="206">
        <v>43.49</v>
      </c>
      <c r="M89" s="206">
        <v>0</v>
      </c>
      <c r="N89" s="206">
        <v>1.1200000000000001</v>
      </c>
      <c r="O89" s="206">
        <v>1.88</v>
      </c>
      <c r="P89" s="206">
        <v>2.2599999999999998</v>
      </c>
      <c r="Q89" s="206">
        <v>5.54</v>
      </c>
      <c r="R89" s="206">
        <v>0.2</v>
      </c>
      <c r="S89" s="206">
        <v>0</v>
      </c>
      <c r="T89" s="206">
        <v>1.41</v>
      </c>
      <c r="U89" s="206">
        <v>8.25</v>
      </c>
      <c r="V89" s="206">
        <v>1.75</v>
      </c>
      <c r="W89" s="206">
        <v>0.44</v>
      </c>
      <c r="X89" s="206">
        <v>1.4</v>
      </c>
      <c r="Y89" s="206">
        <v>0</v>
      </c>
      <c r="Z89" s="206">
        <v>2.64</v>
      </c>
      <c r="AA89" s="206">
        <v>0.86</v>
      </c>
      <c r="AB89" s="206">
        <v>0</v>
      </c>
      <c r="AC89" s="206">
        <v>10.97</v>
      </c>
      <c r="AD89" s="206">
        <v>0</v>
      </c>
      <c r="AE89" s="206">
        <v>0</v>
      </c>
      <c r="AF89" s="206">
        <v>0</v>
      </c>
      <c r="AG89" s="206">
        <v>0</v>
      </c>
      <c r="AH89" s="206">
        <v>33.75</v>
      </c>
      <c r="AI89" s="206">
        <v>0</v>
      </c>
      <c r="AJ89" s="206">
        <v>0</v>
      </c>
      <c r="AK89" s="206">
        <v>11.58</v>
      </c>
      <c r="AL89" s="206">
        <v>0</v>
      </c>
      <c r="AM89" s="206">
        <v>0</v>
      </c>
      <c r="AN89" s="206">
        <v>0</v>
      </c>
      <c r="AO89" s="206">
        <v>115.2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19.48</v>
      </c>
      <c r="J90" s="206">
        <v>0</v>
      </c>
      <c r="K90" s="206">
        <v>44.02</v>
      </c>
      <c r="L90" s="206">
        <v>43.49</v>
      </c>
      <c r="M90" s="206">
        <v>0</v>
      </c>
      <c r="N90" s="206">
        <v>1.1200000000000001</v>
      </c>
      <c r="O90" s="206">
        <v>1.88</v>
      </c>
      <c r="P90" s="206">
        <v>2.2599999999999998</v>
      </c>
      <c r="Q90" s="206">
        <v>5.54</v>
      </c>
      <c r="R90" s="206">
        <v>0.2</v>
      </c>
      <c r="S90" s="206">
        <v>0</v>
      </c>
      <c r="T90" s="206">
        <v>1.41</v>
      </c>
      <c r="U90" s="206">
        <v>8.25</v>
      </c>
      <c r="V90" s="206">
        <v>1.75</v>
      </c>
      <c r="W90" s="206">
        <v>0.44</v>
      </c>
      <c r="X90" s="206">
        <v>1.4</v>
      </c>
      <c r="Y90" s="206">
        <v>0</v>
      </c>
      <c r="Z90" s="206">
        <v>2.64</v>
      </c>
      <c r="AA90" s="206">
        <v>0.86</v>
      </c>
      <c r="AB90" s="206">
        <v>0</v>
      </c>
      <c r="AC90" s="206">
        <v>10.97</v>
      </c>
      <c r="AD90" s="206">
        <v>0</v>
      </c>
      <c r="AE90" s="206">
        <v>0</v>
      </c>
      <c r="AF90" s="206">
        <v>0</v>
      </c>
      <c r="AG90" s="206">
        <v>0</v>
      </c>
      <c r="AH90" s="206">
        <v>33.75</v>
      </c>
      <c r="AI90" s="206">
        <v>0</v>
      </c>
      <c r="AJ90" s="206">
        <v>0</v>
      </c>
      <c r="AK90" s="206">
        <v>11.58</v>
      </c>
      <c r="AL90" s="206">
        <v>0</v>
      </c>
      <c r="AM90" s="206">
        <v>0</v>
      </c>
      <c r="AN90" s="206">
        <v>0</v>
      </c>
      <c r="AO90" s="206">
        <v>115.2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19.48</v>
      </c>
      <c r="J91" s="206">
        <v>0</v>
      </c>
      <c r="K91" s="206">
        <v>44.02</v>
      </c>
      <c r="L91" s="206">
        <v>43.49</v>
      </c>
      <c r="M91" s="206">
        <v>0</v>
      </c>
      <c r="N91" s="206">
        <v>1.1200000000000001</v>
      </c>
      <c r="O91" s="206">
        <v>1.88</v>
      </c>
      <c r="P91" s="206">
        <v>2.2599999999999998</v>
      </c>
      <c r="Q91" s="206">
        <v>5.54</v>
      </c>
      <c r="R91" s="206">
        <v>0.2</v>
      </c>
      <c r="S91" s="206">
        <v>0</v>
      </c>
      <c r="T91" s="206">
        <v>1.41</v>
      </c>
      <c r="U91" s="206">
        <v>8.25</v>
      </c>
      <c r="V91" s="206">
        <v>1.75</v>
      </c>
      <c r="W91" s="206">
        <v>0.44</v>
      </c>
      <c r="X91" s="206">
        <v>1.4</v>
      </c>
      <c r="Y91" s="206">
        <v>0</v>
      </c>
      <c r="Z91" s="206">
        <v>2.64</v>
      </c>
      <c r="AA91" s="206">
        <v>0.86</v>
      </c>
      <c r="AB91" s="206">
        <v>0</v>
      </c>
      <c r="AC91" s="206">
        <v>10.97</v>
      </c>
      <c r="AD91" s="206">
        <v>0</v>
      </c>
      <c r="AE91" s="206">
        <v>0</v>
      </c>
      <c r="AF91" s="206">
        <v>0</v>
      </c>
      <c r="AG91" s="206">
        <v>0</v>
      </c>
      <c r="AH91" s="206">
        <v>33.75</v>
      </c>
      <c r="AI91" s="206">
        <v>0</v>
      </c>
      <c r="AJ91" s="206">
        <v>0</v>
      </c>
      <c r="AK91" s="206">
        <v>11.58</v>
      </c>
      <c r="AL91" s="206">
        <v>0</v>
      </c>
      <c r="AM91" s="206">
        <v>0</v>
      </c>
      <c r="AN91" s="206">
        <v>0</v>
      </c>
      <c r="AO91" s="206">
        <v>115.2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19.48</v>
      </c>
      <c r="J92" s="206">
        <v>0</v>
      </c>
      <c r="K92" s="206">
        <v>44.02</v>
      </c>
      <c r="L92" s="206">
        <v>43.49</v>
      </c>
      <c r="M92" s="206">
        <v>0</v>
      </c>
      <c r="N92" s="206">
        <v>1.1200000000000001</v>
      </c>
      <c r="O92" s="206">
        <v>1.88</v>
      </c>
      <c r="P92" s="206">
        <v>2.2599999999999998</v>
      </c>
      <c r="Q92" s="206">
        <v>5.54</v>
      </c>
      <c r="R92" s="206">
        <v>0.2</v>
      </c>
      <c r="S92" s="206">
        <v>0</v>
      </c>
      <c r="T92" s="206">
        <v>1.41</v>
      </c>
      <c r="U92" s="206">
        <v>8.25</v>
      </c>
      <c r="V92" s="206">
        <v>1.75</v>
      </c>
      <c r="W92" s="206">
        <v>0.44</v>
      </c>
      <c r="X92" s="206">
        <v>1.4</v>
      </c>
      <c r="Y92" s="206">
        <v>0</v>
      </c>
      <c r="Z92" s="206">
        <v>2.64</v>
      </c>
      <c r="AA92" s="206">
        <v>0.86</v>
      </c>
      <c r="AB92" s="206">
        <v>0</v>
      </c>
      <c r="AC92" s="206">
        <v>10.97</v>
      </c>
      <c r="AD92" s="206">
        <v>0</v>
      </c>
      <c r="AE92" s="206">
        <v>0</v>
      </c>
      <c r="AF92" s="206">
        <v>0</v>
      </c>
      <c r="AG92" s="206">
        <v>0</v>
      </c>
      <c r="AH92" s="206">
        <v>33.75</v>
      </c>
      <c r="AI92" s="206">
        <v>0</v>
      </c>
      <c r="AJ92" s="206">
        <v>0</v>
      </c>
      <c r="AK92" s="206">
        <v>9.02</v>
      </c>
      <c r="AL92" s="206">
        <v>0</v>
      </c>
      <c r="AM92" s="206">
        <v>0</v>
      </c>
      <c r="AN92" s="206">
        <v>0</v>
      </c>
      <c r="AO92" s="206">
        <v>115.2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19.48</v>
      </c>
      <c r="J93" s="206">
        <v>0</v>
      </c>
      <c r="K93" s="206">
        <v>3.59</v>
      </c>
      <c r="L93" s="206">
        <v>43.49</v>
      </c>
      <c r="M93" s="206">
        <v>0</v>
      </c>
      <c r="N93" s="206">
        <v>1.1200000000000001</v>
      </c>
      <c r="O93" s="206">
        <v>1.88</v>
      </c>
      <c r="P93" s="206">
        <v>2.2599999999999998</v>
      </c>
      <c r="Q93" s="206">
        <v>5.54</v>
      </c>
      <c r="R93" s="206">
        <v>0.2</v>
      </c>
      <c r="S93" s="206">
        <v>0</v>
      </c>
      <c r="T93" s="206">
        <v>1.41</v>
      </c>
      <c r="U93" s="206">
        <v>8.25</v>
      </c>
      <c r="V93" s="206">
        <v>0.2</v>
      </c>
      <c r="W93" s="206">
        <v>0.44</v>
      </c>
      <c r="X93" s="206">
        <v>1.4</v>
      </c>
      <c r="Y93" s="206">
        <v>0</v>
      </c>
      <c r="Z93" s="206">
        <v>2.64</v>
      </c>
      <c r="AA93" s="206">
        <v>0.86</v>
      </c>
      <c r="AB93" s="206">
        <v>0</v>
      </c>
      <c r="AC93" s="206">
        <v>10.97</v>
      </c>
      <c r="AD93" s="206">
        <v>0</v>
      </c>
      <c r="AE93" s="206">
        <v>0</v>
      </c>
      <c r="AF93" s="206">
        <v>0</v>
      </c>
      <c r="AG93" s="206">
        <v>0</v>
      </c>
      <c r="AH93" s="206">
        <v>33.75</v>
      </c>
      <c r="AI93" s="206">
        <v>0</v>
      </c>
      <c r="AJ93" s="206">
        <v>0</v>
      </c>
      <c r="AK93" s="206">
        <v>2.6</v>
      </c>
      <c r="AL93" s="206">
        <v>0</v>
      </c>
      <c r="AM93" s="206">
        <v>0</v>
      </c>
      <c r="AN93" s="206">
        <v>0</v>
      </c>
      <c r="AO93" s="206">
        <v>115.2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19.48</v>
      </c>
      <c r="J94" s="206">
        <v>0</v>
      </c>
      <c r="K94" s="206">
        <v>3.59</v>
      </c>
      <c r="L94" s="206">
        <v>43.49</v>
      </c>
      <c r="M94" s="206">
        <v>0</v>
      </c>
      <c r="N94" s="206">
        <v>1.1200000000000001</v>
      </c>
      <c r="O94" s="206">
        <v>1.88</v>
      </c>
      <c r="P94" s="206">
        <v>2.2599999999999998</v>
      </c>
      <c r="Q94" s="206">
        <v>5.54</v>
      </c>
      <c r="R94" s="206">
        <v>0.2</v>
      </c>
      <c r="S94" s="206">
        <v>0</v>
      </c>
      <c r="T94" s="206">
        <v>1.41</v>
      </c>
      <c r="U94" s="206">
        <v>8.25</v>
      </c>
      <c r="V94" s="206">
        <v>0.2</v>
      </c>
      <c r="W94" s="206">
        <v>0.44</v>
      </c>
      <c r="X94" s="206">
        <v>1.4</v>
      </c>
      <c r="Y94" s="206">
        <v>0</v>
      </c>
      <c r="Z94" s="206">
        <v>2.64</v>
      </c>
      <c r="AA94" s="206">
        <v>0.86</v>
      </c>
      <c r="AB94" s="206">
        <v>0</v>
      </c>
      <c r="AC94" s="206">
        <v>10.97</v>
      </c>
      <c r="AD94" s="206">
        <v>0</v>
      </c>
      <c r="AE94" s="206">
        <v>0</v>
      </c>
      <c r="AF94" s="206">
        <v>0</v>
      </c>
      <c r="AG94" s="206">
        <v>0</v>
      </c>
      <c r="AH94" s="206">
        <v>33.75</v>
      </c>
      <c r="AI94" s="206">
        <v>0</v>
      </c>
      <c r="AJ94" s="206">
        <v>0</v>
      </c>
      <c r="AK94" s="206">
        <v>2.6</v>
      </c>
      <c r="AL94" s="206">
        <v>0</v>
      </c>
      <c r="AM94" s="206">
        <v>0</v>
      </c>
      <c r="AN94" s="206">
        <v>0</v>
      </c>
      <c r="AO94" s="206">
        <v>115.2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19.48</v>
      </c>
      <c r="J95" s="206">
        <v>0</v>
      </c>
      <c r="K95" s="206">
        <v>3.59</v>
      </c>
      <c r="L95" s="206">
        <v>43.49</v>
      </c>
      <c r="M95" s="206">
        <v>0</v>
      </c>
      <c r="N95" s="206">
        <v>1.1200000000000001</v>
      </c>
      <c r="O95" s="206">
        <v>1.88</v>
      </c>
      <c r="P95" s="206">
        <v>2.2599999999999998</v>
      </c>
      <c r="Q95" s="206">
        <v>5.54</v>
      </c>
      <c r="R95" s="206">
        <v>0.2</v>
      </c>
      <c r="S95" s="206">
        <v>0</v>
      </c>
      <c r="T95" s="206">
        <v>1.41</v>
      </c>
      <c r="U95" s="206">
        <v>8.25</v>
      </c>
      <c r="V95" s="206">
        <v>0.2</v>
      </c>
      <c r="W95" s="206">
        <v>0.44</v>
      </c>
      <c r="X95" s="206">
        <v>1.4</v>
      </c>
      <c r="Y95" s="206">
        <v>0</v>
      </c>
      <c r="Z95" s="206">
        <v>2.64</v>
      </c>
      <c r="AA95" s="206">
        <v>0.86</v>
      </c>
      <c r="AB95" s="206">
        <v>0</v>
      </c>
      <c r="AC95" s="206">
        <v>10.97</v>
      </c>
      <c r="AD95" s="206">
        <v>0</v>
      </c>
      <c r="AE95" s="206">
        <v>0</v>
      </c>
      <c r="AF95" s="206">
        <v>0</v>
      </c>
      <c r="AG95" s="206">
        <v>0</v>
      </c>
      <c r="AH95" s="206">
        <v>33.75</v>
      </c>
      <c r="AI95" s="206">
        <v>0</v>
      </c>
      <c r="AJ95" s="206">
        <v>0</v>
      </c>
      <c r="AK95" s="206">
        <v>2.6</v>
      </c>
      <c r="AL95" s="206">
        <v>0</v>
      </c>
      <c r="AM95" s="206">
        <v>0</v>
      </c>
      <c r="AN95" s="206">
        <v>0</v>
      </c>
      <c r="AO95" s="206">
        <v>115.2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19.48</v>
      </c>
      <c r="J96" s="206">
        <v>0</v>
      </c>
      <c r="K96" s="206">
        <v>3.59</v>
      </c>
      <c r="L96" s="206">
        <v>43.49</v>
      </c>
      <c r="M96" s="206">
        <v>0</v>
      </c>
      <c r="N96" s="206">
        <v>1.1200000000000001</v>
      </c>
      <c r="O96" s="206">
        <v>1.88</v>
      </c>
      <c r="P96" s="206">
        <v>2.2599999999999998</v>
      </c>
      <c r="Q96" s="206">
        <v>5.54</v>
      </c>
      <c r="R96" s="206">
        <v>0.2</v>
      </c>
      <c r="S96" s="206">
        <v>0</v>
      </c>
      <c r="T96" s="206">
        <v>1.41</v>
      </c>
      <c r="U96" s="206">
        <v>8.25</v>
      </c>
      <c r="V96" s="206">
        <v>0.2</v>
      </c>
      <c r="W96" s="206">
        <v>0.44</v>
      </c>
      <c r="X96" s="206">
        <v>1.4</v>
      </c>
      <c r="Y96" s="206">
        <v>0</v>
      </c>
      <c r="Z96" s="206">
        <v>2.64</v>
      </c>
      <c r="AA96" s="206">
        <v>0.86</v>
      </c>
      <c r="AB96" s="206">
        <v>0</v>
      </c>
      <c r="AC96" s="206">
        <v>10.97</v>
      </c>
      <c r="AD96" s="206">
        <v>0</v>
      </c>
      <c r="AE96" s="206">
        <v>0</v>
      </c>
      <c r="AF96" s="206">
        <v>0</v>
      </c>
      <c r="AG96" s="206">
        <v>0</v>
      </c>
      <c r="AH96" s="206">
        <v>33.75</v>
      </c>
      <c r="AI96" s="206">
        <v>0</v>
      </c>
      <c r="AJ96" s="206">
        <v>0</v>
      </c>
      <c r="AK96" s="206">
        <v>2.6</v>
      </c>
      <c r="AL96" s="206">
        <v>0</v>
      </c>
      <c r="AM96" s="206">
        <v>0</v>
      </c>
      <c r="AN96" s="206">
        <v>0</v>
      </c>
      <c r="AO96" s="206">
        <v>115.2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19.48</v>
      </c>
      <c r="J97" s="206">
        <v>0</v>
      </c>
      <c r="K97" s="206">
        <v>15.14</v>
      </c>
      <c r="L97" s="206">
        <v>43.49</v>
      </c>
      <c r="M97" s="206">
        <v>0</v>
      </c>
      <c r="N97" s="206">
        <v>1.1200000000000001</v>
      </c>
      <c r="O97" s="206">
        <v>1.88</v>
      </c>
      <c r="P97" s="206">
        <v>2.2599999999999998</v>
      </c>
      <c r="Q97" s="206">
        <v>5.54</v>
      </c>
      <c r="R97" s="206">
        <v>0.2</v>
      </c>
      <c r="S97" s="206">
        <v>0.02</v>
      </c>
      <c r="T97" s="206">
        <v>1.41</v>
      </c>
      <c r="U97" s="206">
        <v>8.25</v>
      </c>
      <c r="V97" s="206">
        <v>0.2</v>
      </c>
      <c r="W97" s="206">
        <v>0.44</v>
      </c>
      <c r="X97" s="206">
        <v>1.4</v>
      </c>
      <c r="Y97" s="206">
        <v>0</v>
      </c>
      <c r="Z97" s="206">
        <v>2.64</v>
      </c>
      <c r="AA97" s="206">
        <v>0.86</v>
      </c>
      <c r="AB97" s="206">
        <v>0</v>
      </c>
      <c r="AC97" s="206">
        <v>10.97</v>
      </c>
      <c r="AD97" s="206">
        <v>0</v>
      </c>
      <c r="AE97" s="206">
        <v>0</v>
      </c>
      <c r="AF97" s="206">
        <v>0</v>
      </c>
      <c r="AG97" s="206">
        <v>0</v>
      </c>
      <c r="AH97" s="206">
        <v>33.75</v>
      </c>
      <c r="AI97" s="206">
        <v>0</v>
      </c>
      <c r="AJ97" s="206">
        <v>0</v>
      </c>
      <c r="AK97" s="206">
        <v>2.6</v>
      </c>
      <c r="AL97" s="206">
        <v>0</v>
      </c>
      <c r="AM97" s="206">
        <v>0</v>
      </c>
      <c r="AN97" s="206">
        <v>0</v>
      </c>
      <c r="AO97" s="206">
        <v>115.2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19.48</v>
      </c>
      <c r="J98" s="206">
        <v>0</v>
      </c>
      <c r="K98" s="206">
        <v>24.76</v>
      </c>
      <c r="L98" s="206">
        <v>43.49</v>
      </c>
      <c r="M98" s="206">
        <v>0</v>
      </c>
      <c r="N98" s="206">
        <v>1.1200000000000001</v>
      </c>
      <c r="O98" s="206">
        <v>1.88</v>
      </c>
      <c r="P98" s="206">
        <v>2.2599999999999998</v>
      </c>
      <c r="Q98" s="206">
        <v>5.54</v>
      </c>
      <c r="R98" s="206">
        <v>0.2</v>
      </c>
      <c r="S98" s="206">
        <v>0.04</v>
      </c>
      <c r="T98" s="206">
        <v>1.41</v>
      </c>
      <c r="U98" s="206">
        <v>8.25</v>
      </c>
      <c r="V98" s="206">
        <v>0.2</v>
      </c>
      <c r="W98" s="206">
        <v>0.44</v>
      </c>
      <c r="X98" s="206">
        <v>1.4</v>
      </c>
      <c r="Y98" s="206">
        <v>0</v>
      </c>
      <c r="Z98" s="206">
        <v>2.64</v>
      </c>
      <c r="AA98" s="206">
        <v>0.86</v>
      </c>
      <c r="AB98" s="206">
        <v>0</v>
      </c>
      <c r="AC98" s="206">
        <v>10.97</v>
      </c>
      <c r="AD98" s="206">
        <v>0</v>
      </c>
      <c r="AE98" s="206">
        <v>0</v>
      </c>
      <c r="AF98" s="206">
        <v>0</v>
      </c>
      <c r="AG98" s="206">
        <v>0</v>
      </c>
      <c r="AH98" s="206">
        <v>33.75</v>
      </c>
      <c r="AI98" s="206">
        <v>0</v>
      </c>
      <c r="AJ98" s="206">
        <v>0</v>
      </c>
      <c r="AK98" s="206">
        <v>2.6</v>
      </c>
      <c r="AL98" s="206">
        <v>0</v>
      </c>
      <c r="AM98" s="206">
        <v>0</v>
      </c>
      <c r="AN98" s="206">
        <v>0</v>
      </c>
      <c r="AO98" s="206">
        <v>115.2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2.4310000000000012E-2</v>
      </c>
      <c r="E99">
        <f t="shared" si="0"/>
        <v>0</v>
      </c>
      <c r="F99">
        <f t="shared" si="0"/>
        <v>0</v>
      </c>
      <c r="G99">
        <f t="shared" si="0"/>
        <v>0.10282249999999989</v>
      </c>
      <c r="H99">
        <f t="shared" si="0"/>
        <v>0</v>
      </c>
      <c r="I99">
        <f t="shared" si="0"/>
        <v>0.43553750000000019</v>
      </c>
      <c r="J99">
        <f t="shared" si="0"/>
        <v>1.8000000000000023E-2</v>
      </c>
      <c r="K99">
        <f t="shared" si="0"/>
        <v>0.79932499999999984</v>
      </c>
      <c r="L99">
        <f t="shared" si="0"/>
        <v>1.0437599999999976</v>
      </c>
      <c r="M99">
        <f t="shared" si="0"/>
        <v>0</v>
      </c>
      <c r="N99">
        <f t="shared" si="0"/>
        <v>2.6880000000000032E-2</v>
      </c>
      <c r="O99">
        <f t="shared" si="0"/>
        <v>4.5119999999999938E-2</v>
      </c>
      <c r="P99">
        <f t="shared" si="0"/>
        <v>5.6689999999999879E-2</v>
      </c>
      <c r="Q99">
        <f t="shared" si="0"/>
        <v>0.13296000000000019</v>
      </c>
      <c r="R99">
        <f t="shared" si="0"/>
        <v>4.472499999999989E-2</v>
      </c>
      <c r="S99">
        <f t="shared" si="0"/>
        <v>4.8360000000000042E-2</v>
      </c>
      <c r="T99">
        <f t="shared" si="0"/>
        <v>3.383999999999994E-2</v>
      </c>
      <c r="U99">
        <f t="shared" si="0"/>
        <v>0.23058999999999957</v>
      </c>
      <c r="V99">
        <f t="shared" si="0"/>
        <v>7.4187499999999934E-2</v>
      </c>
      <c r="W99">
        <f t="shared" si="0"/>
        <v>1.0559999999999996E-2</v>
      </c>
      <c r="X99">
        <f t="shared" si="0"/>
        <v>3.360000000000006E-2</v>
      </c>
      <c r="Y99">
        <f t="shared" si="0"/>
        <v>0</v>
      </c>
      <c r="Z99">
        <f t="shared" si="0"/>
        <v>0.20459999999999973</v>
      </c>
      <c r="AA99">
        <f t="shared" si="0"/>
        <v>2.0639999999999988E-2</v>
      </c>
      <c r="AB99">
        <f t="shared" si="0"/>
        <v>0</v>
      </c>
      <c r="AC99">
        <f t="shared" si="0"/>
        <v>0.20633750000000003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0.81</v>
      </c>
      <c r="AI99">
        <f t="shared" si="0"/>
        <v>0</v>
      </c>
      <c r="AJ99">
        <f t="shared" si="0"/>
        <v>0</v>
      </c>
      <c r="AK99">
        <f t="shared" si="0"/>
        <v>0.22072000000000014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2.7432000000000052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1.41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12.73</v>
      </c>
      <c r="AI3" s="206">
        <v>0</v>
      </c>
      <c r="AJ3" s="206">
        <v>0</v>
      </c>
      <c r="AK3" s="206">
        <v>0.82</v>
      </c>
      <c r="AL3" s="206">
        <v>0</v>
      </c>
      <c r="AM3" s="206">
        <v>0</v>
      </c>
      <c r="AN3" s="206">
        <v>0</v>
      </c>
      <c r="AO3" s="206">
        <v>11.65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1.41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12.73</v>
      </c>
      <c r="AI4" s="206">
        <v>0</v>
      </c>
      <c r="AJ4" s="206">
        <v>0</v>
      </c>
      <c r="AK4" s="206">
        <v>0.82</v>
      </c>
      <c r="AL4" s="206">
        <v>0</v>
      </c>
      <c r="AM4" s="206">
        <v>0</v>
      </c>
      <c r="AN4" s="206">
        <v>0</v>
      </c>
      <c r="AO4" s="206">
        <v>11.65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1.41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12.73</v>
      </c>
      <c r="AI5" s="206">
        <v>0</v>
      </c>
      <c r="AJ5" s="206">
        <v>0</v>
      </c>
      <c r="AK5" s="206">
        <v>0.82</v>
      </c>
      <c r="AL5" s="206">
        <v>0</v>
      </c>
      <c r="AM5" s="206">
        <v>0</v>
      </c>
      <c r="AN5" s="206">
        <v>0</v>
      </c>
      <c r="AO5" s="206">
        <v>11.65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1.41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12.73</v>
      </c>
      <c r="AI6" s="206">
        <v>0</v>
      </c>
      <c r="AJ6" s="206">
        <v>0</v>
      </c>
      <c r="AK6" s="206">
        <v>0.82</v>
      </c>
      <c r="AL6" s="206">
        <v>0</v>
      </c>
      <c r="AM6" s="206">
        <v>0</v>
      </c>
      <c r="AN6" s="206">
        <v>0</v>
      </c>
      <c r="AO6" s="206">
        <v>11.65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1.41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12.73</v>
      </c>
      <c r="AI7" s="206">
        <v>0</v>
      </c>
      <c r="AJ7" s="206">
        <v>0</v>
      </c>
      <c r="AK7" s="206">
        <v>0.82</v>
      </c>
      <c r="AL7" s="206">
        <v>0</v>
      </c>
      <c r="AM7" s="206">
        <v>0</v>
      </c>
      <c r="AN7" s="206">
        <v>0</v>
      </c>
      <c r="AO7" s="206">
        <v>11.65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1.41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12.73</v>
      </c>
      <c r="AI8" s="206">
        <v>0</v>
      </c>
      <c r="AJ8" s="206">
        <v>0</v>
      </c>
      <c r="AK8" s="206">
        <v>0.82</v>
      </c>
      <c r="AL8" s="206">
        <v>0</v>
      </c>
      <c r="AM8" s="206">
        <v>0</v>
      </c>
      <c r="AN8" s="206">
        <v>0</v>
      </c>
      <c r="AO8" s="206">
        <v>11.65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1.41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12.73</v>
      </c>
      <c r="AI9" s="206">
        <v>0</v>
      </c>
      <c r="AJ9" s="206">
        <v>0</v>
      </c>
      <c r="AK9" s="206">
        <v>0.82</v>
      </c>
      <c r="AL9" s="206">
        <v>0</v>
      </c>
      <c r="AM9" s="206">
        <v>0</v>
      </c>
      <c r="AN9" s="206">
        <v>0</v>
      </c>
      <c r="AO9" s="206">
        <v>11.65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1.41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12.73</v>
      </c>
      <c r="AI10" s="206">
        <v>0</v>
      </c>
      <c r="AJ10" s="206">
        <v>0</v>
      </c>
      <c r="AK10" s="206">
        <v>0.82</v>
      </c>
      <c r="AL10" s="206">
        <v>0</v>
      </c>
      <c r="AM10" s="206">
        <v>0</v>
      </c>
      <c r="AN10" s="206">
        <v>0</v>
      </c>
      <c r="AO10" s="206">
        <v>11.65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1.41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12.73</v>
      </c>
      <c r="AI11" s="206">
        <v>0</v>
      </c>
      <c r="AJ11" s="206">
        <v>0</v>
      </c>
      <c r="AK11" s="206">
        <v>0.82</v>
      </c>
      <c r="AL11" s="206">
        <v>0</v>
      </c>
      <c r="AM11" s="206">
        <v>0</v>
      </c>
      <c r="AN11" s="206">
        <v>0</v>
      </c>
      <c r="AO11" s="206">
        <v>11.65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1.41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12.73</v>
      </c>
      <c r="AI12" s="206">
        <v>0</v>
      </c>
      <c r="AJ12" s="206">
        <v>0</v>
      </c>
      <c r="AK12" s="206">
        <v>0.82</v>
      </c>
      <c r="AL12" s="206">
        <v>0</v>
      </c>
      <c r="AM12" s="206">
        <v>0</v>
      </c>
      <c r="AN12" s="206">
        <v>0</v>
      </c>
      <c r="AO12" s="206">
        <v>11.65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1.41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12.73</v>
      </c>
      <c r="AI13" s="206">
        <v>0</v>
      </c>
      <c r="AJ13" s="206">
        <v>0</v>
      </c>
      <c r="AK13" s="206">
        <v>0.82</v>
      </c>
      <c r="AL13" s="206">
        <v>0</v>
      </c>
      <c r="AM13" s="206">
        <v>0</v>
      </c>
      <c r="AN13" s="206">
        <v>0</v>
      </c>
      <c r="AO13" s="206">
        <v>11.65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1.41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12.73</v>
      </c>
      <c r="AI14" s="206">
        <v>0</v>
      </c>
      <c r="AJ14" s="206">
        <v>0</v>
      </c>
      <c r="AK14" s="206">
        <v>0.82</v>
      </c>
      <c r="AL14" s="206">
        <v>0</v>
      </c>
      <c r="AM14" s="206">
        <v>0</v>
      </c>
      <c r="AN14" s="206">
        <v>0</v>
      </c>
      <c r="AO14" s="206">
        <v>11.65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1.41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12.73</v>
      </c>
      <c r="AI15" s="206">
        <v>0</v>
      </c>
      <c r="AJ15" s="206">
        <v>0</v>
      </c>
      <c r="AK15" s="206">
        <v>0.82</v>
      </c>
      <c r="AL15" s="206">
        <v>0</v>
      </c>
      <c r="AM15" s="206">
        <v>0</v>
      </c>
      <c r="AN15" s="206">
        <v>0</v>
      </c>
      <c r="AO15" s="206">
        <v>11.65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1.41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12.73</v>
      </c>
      <c r="AI16" s="206">
        <v>0</v>
      </c>
      <c r="AJ16" s="206">
        <v>0</v>
      </c>
      <c r="AK16" s="206">
        <v>0.82</v>
      </c>
      <c r="AL16" s="206">
        <v>0</v>
      </c>
      <c r="AM16" s="206">
        <v>0</v>
      </c>
      <c r="AN16" s="206">
        <v>0</v>
      </c>
      <c r="AO16" s="206">
        <v>11.65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1.41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12.73</v>
      </c>
      <c r="AI17" s="206">
        <v>0</v>
      </c>
      <c r="AJ17" s="206">
        <v>0</v>
      </c>
      <c r="AK17" s="206">
        <v>0.82</v>
      </c>
      <c r="AL17" s="206">
        <v>0</v>
      </c>
      <c r="AM17" s="206">
        <v>0</v>
      </c>
      <c r="AN17" s="206">
        <v>0</v>
      </c>
      <c r="AO17" s="206">
        <v>11.65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1.41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12.73</v>
      </c>
      <c r="AI18" s="206">
        <v>0</v>
      </c>
      <c r="AJ18" s="206">
        <v>0</v>
      </c>
      <c r="AK18" s="206">
        <v>0.82</v>
      </c>
      <c r="AL18" s="206">
        <v>0</v>
      </c>
      <c r="AM18" s="206">
        <v>0</v>
      </c>
      <c r="AN18" s="206">
        <v>0</v>
      </c>
      <c r="AO18" s="206">
        <v>11.65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1.41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12.73</v>
      </c>
      <c r="AI19" s="206">
        <v>0</v>
      </c>
      <c r="AJ19" s="206">
        <v>0</v>
      </c>
      <c r="AK19" s="206">
        <v>0.82</v>
      </c>
      <c r="AL19" s="206">
        <v>0</v>
      </c>
      <c r="AM19" s="206">
        <v>0</v>
      </c>
      <c r="AN19" s="206">
        <v>0</v>
      </c>
      <c r="AO19" s="206">
        <v>11.65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1.41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12.73</v>
      </c>
      <c r="AI20" s="206">
        <v>0</v>
      </c>
      <c r="AJ20" s="206">
        <v>0</v>
      </c>
      <c r="AK20" s="206">
        <v>0.82</v>
      </c>
      <c r="AL20" s="206">
        <v>0</v>
      </c>
      <c r="AM20" s="206">
        <v>0</v>
      </c>
      <c r="AN20" s="206">
        <v>0</v>
      </c>
      <c r="AO20" s="206">
        <v>11.65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1.41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12.73</v>
      </c>
      <c r="AI21" s="206">
        <v>0</v>
      </c>
      <c r="AJ21" s="206">
        <v>0</v>
      </c>
      <c r="AK21" s="206">
        <v>0.82</v>
      </c>
      <c r="AL21" s="206">
        <v>0</v>
      </c>
      <c r="AM21" s="206">
        <v>0</v>
      </c>
      <c r="AN21" s="206">
        <v>0</v>
      </c>
      <c r="AO21" s="206">
        <v>11.65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1.41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12.73</v>
      </c>
      <c r="AI22" s="206">
        <v>0</v>
      </c>
      <c r="AJ22" s="206">
        <v>0</v>
      </c>
      <c r="AK22" s="206">
        <v>0.82</v>
      </c>
      <c r="AL22" s="206">
        <v>0</v>
      </c>
      <c r="AM22" s="206">
        <v>0</v>
      </c>
      <c r="AN22" s="206">
        <v>0</v>
      </c>
      <c r="AO22" s="206">
        <v>11.65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1.41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12.73</v>
      </c>
      <c r="AI23" s="206">
        <v>0</v>
      </c>
      <c r="AJ23" s="206">
        <v>0</v>
      </c>
      <c r="AK23" s="206">
        <v>0.82</v>
      </c>
      <c r="AL23" s="206">
        <v>0</v>
      </c>
      <c r="AM23" s="206">
        <v>0</v>
      </c>
      <c r="AN23" s="206">
        <v>0</v>
      </c>
      <c r="AO23" s="206">
        <v>11.65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1.41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12.73</v>
      </c>
      <c r="AI24" s="206">
        <v>0</v>
      </c>
      <c r="AJ24" s="206">
        <v>0</v>
      </c>
      <c r="AK24" s="206">
        <v>0.82</v>
      </c>
      <c r="AL24" s="206">
        <v>0</v>
      </c>
      <c r="AM24" s="206">
        <v>0</v>
      </c>
      <c r="AN24" s="206">
        <v>0</v>
      </c>
      <c r="AO24" s="206">
        <v>11.65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1.41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12.73</v>
      </c>
      <c r="AI25" s="206">
        <v>0</v>
      </c>
      <c r="AJ25" s="206">
        <v>0</v>
      </c>
      <c r="AK25" s="206">
        <v>0.82</v>
      </c>
      <c r="AL25" s="206">
        <v>0</v>
      </c>
      <c r="AM25" s="206">
        <v>0</v>
      </c>
      <c r="AN25" s="206">
        <v>0</v>
      </c>
      <c r="AO25" s="206">
        <v>11.65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1.41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12.73</v>
      </c>
      <c r="AI26" s="206">
        <v>0</v>
      </c>
      <c r="AJ26" s="206">
        <v>0</v>
      </c>
      <c r="AK26" s="206">
        <v>0.82</v>
      </c>
      <c r="AL26" s="206">
        <v>0</v>
      </c>
      <c r="AM26" s="206">
        <v>0</v>
      </c>
      <c r="AN26" s="206">
        <v>0</v>
      </c>
      <c r="AO26" s="206">
        <v>11.65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1.41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12.73</v>
      </c>
      <c r="AI27" s="206">
        <v>0</v>
      </c>
      <c r="AJ27" s="206">
        <v>0</v>
      </c>
      <c r="AK27" s="206">
        <v>0.82</v>
      </c>
      <c r="AL27" s="206">
        <v>0</v>
      </c>
      <c r="AM27" s="206">
        <v>0</v>
      </c>
      <c r="AN27" s="206">
        <v>0</v>
      </c>
      <c r="AO27" s="206">
        <v>11.65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1.41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12.73</v>
      </c>
      <c r="AI28" s="206">
        <v>0</v>
      </c>
      <c r="AJ28" s="206">
        <v>0</v>
      </c>
      <c r="AK28" s="206">
        <v>0.82</v>
      </c>
      <c r="AL28" s="206">
        <v>0</v>
      </c>
      <c r="AM28" s="206">
        <v>0</v>
      </c>
      <c r="AN28" s="206">
        <v>0</v>
      </c>
      <c r="AO28" s="206">
        <v>11.65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1.41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12.73</v>
      </c>
      <c r="AI29" s="206">
        <v>0</v>
      </c>
      <c r="AJ29" s="206">
        <v>0</v>
      </c>
      <c r="AK29" s="206">
        <v>0.82</v>
      </c>
      <c r="AL29" s="206">
        <v>0</v>
      </c>
      <c r="AM29" s="206">
        <v>0</v>
      </c>
      <c r="AN29" s="206">
        <v>0</v>
      </c>
      <c r="AO29" s="206">
        <v>11.65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1.41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12.73</v>
      </c>
      <c r="AI30" s="206">
        <v>0</v>
      </c>
      <c r="AJ30" s="206">
        <v>0</v>
      </c>
      <c r="AK30" s="206">
        <v>0.82</v>
      </c>
      <c r="AL30" s="206">
        <v>0</v>
      </c>
      <c r="AM30" s="206">
        <v>0</v>
      </c>
      <c r="AN30" s="206">
        <v>0</v>
      </c>
      <c r="AO30" s="206">
        <v>11.65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1.41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12.73</v>
      </c>
      <c r="AI31" s="206">
        <v>0</v>
      </c>
      <c r="AJ31" s="206">
        <v>0</v>
      </c>
      <c r="AK31" s="206">
        <v>0.82</v>
      </c>
      <c r="AL31" s="206">
        <v>0</v>
      </c>
      <c r="AM31" s="206">
        <v>0</v>
      </c>
      <c r="AN31" s="206">
        <v>0</v>
      </c>
      <c r="AO31" s="206">
        <v>11.65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1.41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12.73</v>
      </c>
      <c r="AI32" s="206">
        <v>0</v>
      </c>
      <c r="AJ32" s="206">
        <v>0</v>
      </c>
      <c r="AK32" s="206">
        <v>0.82</v>
      </c>
      <c r="AL32" s="206">
        <v>0</v>
      </c>
      <c r="AM32" s="206">
        <v>0</v>
      </c>
      <c r="AN32" s="206">
        <v>0</v>
      </c>
      <c r="AO32" s="206">
        <v>11.65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1.41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12.73</v>
      </c>
      <c r="AI33" s="206">
        <v>0</v>
      </c>
      <c r="AJ33" s="206">
        <v>0</v>
      </c>
      <c r="AK33" s="206">
        <v>0.82</v>
      </c>
      <c r="AL33" s="206">
        <v>0</v>
      </c>
      <c r="AM33" s="206">
        <v>0</v>
      </c>
      <c r="AN33" s="206">
        <v>0</v>
      </c>
      <c r="AO33" s="206">
        <v>11.65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1.41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12.73</v>
      </c>
      <c r="AI34" s="206">
        <v>0</v>
      </c>
      <c r="AJ34" s="206">
        <v>0</v>
      </c>
      <c r="AK34" s="206">
        <v>0.82</v>
      </c>
      <c r="AL34" s="206">
        <v>0</v>
      </c>
      <c r="AM34" s="206">
        <v>0</v>
      </c>
      <c r="AN34" s="206">
        <v>0</v>
      </c>
      <c r="AO34" s="206">
        <v>11.65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1.41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12.73</v>
      </c>
      <c r="AI35" s="206">
        <v>0</v>
      </c>
      <c r="AJ35" s="206">
        <v>0</v>
      </c>
      <c r="AK35" s="206">
        <v>0.82</v>
      </c>
      <c r="AL35" s="206">
        <v>0</v>
      </c>
      <c r="AM35" s="206">
        <v>0</v>
      </c>
      <c r="AN35" s="206">
        <v>0</v>
      </c>
      <c r="AO35" s="206">
        <v>11.65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1.41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12.73</v>
      </c>
      <c r="AI36" s="206">
        <v>0</v>
      </c>
      <c r="AJ36" s="206">
        <v>0</v>
      </c>
      <c r="AK36" s="206">
        <v>0.82</v>
      </c>
      <c r="AL36" s="206">
        <v>0</v>
      </c>
      <c r="AM36" s="206">
        <v>0</v>
      </c>
      <c r="AN36" s="206">
        <v>0</v>
      </c>
      <c r="AO36" s="206">
        <v>11.65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1.41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12.73</v>
      </c>
      <c r="AI37" s="206">
        <v>0</v>
      </c>
      <c r="AJ37" s="206">
        <v>0</v>
      </c>
      <c r="AK37" s="206">
        <v>0.82</v>
      </c>
      <c r="AL37" s="206">
        <v>0</v>
      </c>
      <c r="AM37" s="206">
        <v>0</v>
      </c>
      <c r="AN37" s="206">
        <v>0</v>
      </c>
      <c r="AO37" s="206">
        <v>11.65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1.41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12.73</v>
      </c>
      <c r="AI38" s="206">
        <v>0</v>
      </c>
      <c r="AJ38" s="206">
        <v>0</v>
      </c>
      <c r="AK38" s="206">
        <v>0.82</v>
      </c>
      <c r="AL38" s="206">
        <v>0</v>
      </c>
      <c r="AM38" s="206">
        <v>0</v>
      </c>
      <c r="AN38" s="206">
        <v>0</v>
      </c>
      <c r="AO38" s="206">
        <v>11.65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1.41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12.73</v>
      </c>
      <c r="AI39" s="206">
        <v>0</v>
      </c>
      <c r="AJ39" s="206">
        <v>0</v>
      </c>
      <c r="AK39" s="206">
        <v>0.82</v>
      </c>
      <c r="AL39" s="206">
        <v>0</v>
      </c>
      <c r="AM39" s="206">
        <v>0</v>
      </c>
      <c r="AN39" s="206">
        <v>0</v>
      </c>
      <c r="AO39" s="206">
        <v>11.65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1.41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12.73</v>
      </c>
      <c r="AI40" s="206">
        <v>0</v>
      </c>
      <c r="AJ40" s="206">
        <v>0</v>
      </c>
      <c r="AK40" s="206">
        <v>0.82</v>
      </c>
      <c r="AL40" s="206">
        <v>0</v>
      </c>
      <c r="AM40" s="206">
        <v>0</v>
      </c>
      <c r="AN40" s="206">
        <v>0</v>
      </c>
      <c r="AO40" s="206">
        <v>11.65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1.41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12.73</v>
      </c>
      <c r="AI41" s="206">
        <v>0</v>
      </c>
      <c r="AJ41" s="206">
        <v>0</v>
      </c>
      <c r="AK41" s="206">
        <v>0.82</v>
      </c>
      <c r="AL41" s="206">
        <v>0</v>
      </c>
      <c r="AM41" s="206">
        <v>0</v>
      </c>
      <c r="AN41" s="206">
        <v>0</v>
      </c>
      <c r="AO41" s="206">
        <v>11.65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1.41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12.73</v>
      </c>
      <c r="AI42" s="206">
        <v>0</v>
      </c>
      <c r="AJ42" s="206">
        <v>0</v>
      </c>
      <c r="AK42" s="206">
        <v>0.82</v>
      </c>
      <c r="AL42" s="206">
        <v>0</v>
      </c>
      <c r="AM42" s="206">
        <v>0</v>
      </c>
      <c r="AN42" s="206">
        <v>0</v>
      </c>
      <c r="AO42" s="206">
        <v>11.65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1.41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12.73</v>
      </c>
      <c r="AI43" s="206">
        <v>0</v>
      </c>
      <c r="AJ43" s="206">
        <v>0</v>
      </c>
      <c r="AK43" s="206">
        <v>0.82</v>
      </c>
      <c r="AL43" s="206">
        <v>0</v>
      </c>
      <c r="AM43" s="206">
        <v>0</v>
      </c>
      <c r="AN43" s="206">
        <v>0</v>
      </c>
      <c r="AO43" s="206">
        <v>11.65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1.41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12.73</v>
      </c>
      <c r="AI44" s="206">
        <v>0</v>
      </c>
      <c r="AJ44" s="206">
        <v>0</v>
      </c>
      <c r="AK44" s="206">
        <v>0.82</v>
      </c>
      <c r="AL44" s="206">
        <v>0</v>
      </c>
      <c r="AM44" s="206">
        <v>0</v>
      </c>
      <c r="AN44" s="206">
        <v>0</v>
      </c>
      <c r="AO44" s="206">
        <v>11.65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1.41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12.73</v>
      </c>
      <c r="AI45" s="206">
        <v>0</v>
      </c>
      <c r="AJ45" s="206">
        <v>0</v>
      </c>
      <c r="AK45" s="206">
        <v>0.82</v>
      </c>
      <c r="AL45" s="206">
        <v>0</v>
      </c>
      <c r="AM45" s="206">
        <v>0</v>
      </c>
      <c r="AN45" s="206">
        <v>0</v>
      </c>
      <c r="AO45" s="206">
        <v>11.65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1.41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12.73</v>
      </c>
      <c r="AI46" s="206">
        <v>0</v>
      </c>
      <c r="AJ46" s="206">
        <v>0</v>
      </c>
      <c r="AK46" s="206">
        <v>0.82</v>
      </c>
      <c r="AL46" s="206">
        <v>0</v>
      </c>
      <c r="AM46" s="206">
        <v>0</v>
      </c>
      <c r="AN46" s="206">
        <v>0</v>
      </c>
      <c r="AO46" s="206">
        <v>11.65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1.41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12.73</v>
      </c>
      <c r="AI47" s="206">
        <v>0</v>
      </c>
      <c r="AJ47" s="206">
        <v>0</v>
      </c>
      <c r="AK47" s="206">
        <v>0.82</v>
      </c>
      <c r="AL47" s="206">
        <v>0</v>
      </c>
      <c r="AM47" s="206">
        <v>0</v>
      </c>
      <c r="AN47" s="206">
        <v>0</v>
      </c>
      <c r="AO47" s="206">
        <v>11.65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1.41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12.73</v>
      </c>
      <c r="AI48" s="206">
        <v>0</v>
      </c>
      <c r="AJ48" s="206">
        <v>0</v>
      </c>
      <c r="AK48" s="206">
        <v>0.82</v>
      </c>
      <c r="AL48" s="206">
        <v>0</v>
      </c>
      <c r="AM48" s="206">
        <v>0</v>
      </c>
      <c r="AN48" s="206">
        <v>0</v>
      </c>
      <c r="AO48" s="206">
        <v>11.65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1.41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12.73</v>
      </c>
      <c r="AI49" s="206">
        <v>0</v>
      </c>
      <c r="AJ49" s="206">
        <v>0</v>
      </c>
      <c r="AK49" s="206">
        <v>0.82</v>
      </c>
      <c r="AL49" s="206">
        <v>0</v>
      </c>
      <c r="AM49" s="206">
        <v>0</v>
      </c>
      <c r="AN49" s="206">
        <v>0</v>
      </c>
      <c r="AO49" s="206">
        <v>11.65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1.41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12.73</v>
      </c>
      <c r="AI50" s="206">
        <v>0</v>
      </c>
      <c r="AJ50" s="206">
        <v>0</v>
      </c>
      <c r="AK50" s="206">
        <v>0.82</v>
      </c>
      <c r="AL50" s="206">
        <v>0</v>
      </c>
      <c r="AM50" s="206">
        <v>0</v>
      </c>
      <c r="AN50" s="206">
        <v>0</v>
      </c>
      <c r="AO50" s="206">
        <v>11.65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1.41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12.73</v>
      </c>
      <c r="AI51" s="206">
        <v>0</v>
      </c>
      <c r="AJ51" s="206">
        <v>0</v>
      </c>
      <c r="AK51" s="206">
        <v>0.82</v>
      </c>
      <c r="AL51" s="206">
        <v>0</v>
      </c>
      <c r="AM51" s="206">
        <v>0</v>
      </c>
      <c r="AN51" s="206">
        <v>0</v>
      </c>
      <c r="AO51" s="206">
        <v>11.28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1.41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12.73</v>
      </c>
      <c r="AI52" s="206">
        <v>0</v>
      </c>
      <c r="AJ52" s="206">
        <v>0</v>
      </c>
      <c r="AK52" s="206">
        <v>0.82</v>
      </c>
      <c r="AL52" s="206">
        <v>0</v>
      </c>
      <c r="AM52" s="206">
        <v>0</v>
      </c>
      <c r="AN52" s="206">
        <v>0</v>
      </c>
      <c r="AO52" s="206">
        <v>11.28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1.41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12.73</v>
      </c>
      <c r="AI53" s="206">
        <v>0</v>
      </c>
      <c r="AJ53" s="206">
        <v>0</v>
      </c>
      <c r="AK53" s="206">
        <v>0.82</v>
      </c>
      <c r="AL53" s="206">
        <v>0</v>
      </c>
      <c r="AM53" s="206">
        <v>0</v>
      </c>
      <c r="AN53" s="206">
        <v>0</v>
      </c>
      <c r="AO53" s="206">
        <v>11.28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1.41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12.73</v>
      </c>
      <c r="AI54" s="206">
        <v>0</v>
      </c>
      <c r="AJ54" s="206">
        <v>0</v>
      </c>
      <c r="AK54" s="206">
        <v>0.82</v>
      </c>
      <c r="AL54" s="206">
        <v>0</v>
      </c>
      <c r="AM54" s="206">
        <v>0</v>
      </c>
      <c r="AN54" s="206">
        <v>0</v>
      </c>
      <c r="AO54" s="206">
        <v>11.28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1.41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12.73</v>
      </c>
      <c r="AI55" s="206">
        <v>0</v>
      </c>
      <c r="AJ55" s="206">
        <v>0</v>
      </c>
      <c r="AK55" s="206">
        <v>0.82</v>
      </c>
      <c r="AL55" s="206">
        <v>0</v>
      </c>
      <c r="AM55" s="206">
        <v>0</v>
      </c>
      <c r="AN55" s="206">
        <v>0</v>
      </c>
      <c r="AO55" s="206">
        <v>11.28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1.41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12.73</v>
      </c>
      <c r="AI56" s="206">
        <v>0</v>
      </c>
      <c r="AJ56" s="206">
        <v>0</v>
      </c>
      <c r="AK56" s="206">
        <v>0.82</v>
      </c>
      <c r="AL56" s="206">
        <v>0</v>
      </c>
      <c r="AM56" s="206">
        <v>0</v>
      </c>
      <c r="AN56" s="206">
        <v>0</v>
      </c>
      <c r="AO56" s="206">
        <v>11.28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1.41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12.73</v>
      </c>
      <c r="AI57" s="206">
        <v>0</v>
      </c>
      <c r="AJ57" s="206">
        <v>0</v>
      </c>
      <c r="AK57" s="206">
        <v>0.82</v>
      </c>
      <c r="AL57" s="206">
        <v>0</v>
      </c>
      <c r="AM57" s="206">
        <v>0</v>
      </c>
      <c r="AN57" s="206">
        <v>0</v>
      </c>
      <c r="AO57" s="206">
        <v>11.28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1.41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12.73</v>
      </c>
      <c r="AI58" s="206">
        <v>0</v>
      </c>
      <c r="AJ58" s="206">
        <v>0</v>
      </c>
      <c r="AK58" s="206">
        <v>0.82</v>
      </c>
      <c r="AL58" s="206">
        <v>0</v>
      </c>
      <c r="AM58" s="206">
        <v>0</v>
      </c>
      <c r="AN58" s="206">
        <v>0</v>
      </c>
      <c r="AO58" s="206">
        <v>11.28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1.41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12.73</v>
      </c>
      <c r="AI59" s="206">
        <v>0</v>
      </c>
      <c r="AJ59" s="206">
        <v>0</v>
      </c>
      <c r="AK59" s="206">
        <v>0.82</v>
      </c>
      <c r="AL59" s="206">
        <v>0</v>
      </c>
      <c r="AM59" s="206">
        <v>0</v>
      </c>
      <c r="AN59" s="206">
        <v>0</v>
      </c>
      <c r="AO59" s="206">
        <v>11.28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1.41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12.73</v>
      </c>
      <c r="AI60" s="206">
        <v>0</v>
      </c>
      <c r="AJ60" s="206">
        <v>0</v>
      </c>
      <c r="AK60" s="206">
        <v>0.82</v>
      </c>
      <c r="AL60" s="206">
        <v>0</v>
      </c>
      <c r="AM60" s="206">
        <v>0</v>
      </c>
      <c r="AN60" s="206">
        <v>0</v>
      </c>
      <c r="AO60" s="206">
        <v>11.28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1.41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12.73</v>
      </c>
      <c r="AI61" s="206">
        <v>0</v>
      </c>
      <c r="AJ61" s="206">
        <v>0</v>
      </c>
      <c r="AK61" s="206">
        <v>0.82</v>
      </c>
      <c r="AL61" s="206">
        <v>0</v>
      </c>
      <c r="AM61" s="206">
        <v>0</v>
      </c>
      <c r="AN61" s="206">
        <v>0</v>
      </c>
      <c r="AO61" s="206">
        <v>11.28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1.41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12.73</v>
      </c>
      <c r="AI62" s="206">
        <v>0</v>
      </c>
      <c r="AJ62" s="206">
        <v>0</v>
      </c>
      <c r="AK62" s="206">
        <v>0.82</v>
      </c>
      <c r="AL62" s="206">
        <v>0</v>
      </c>
      <c r="AM62" s="206">
        <v>0</v>
      </c>
      <c r="AN62" s="206">
        <v>0</v>
      </c>
      <c r="AO62" s="206">
        <v>11.28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1.41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12.73</v>
      </c>
      <c r="AI63" s="206">
        <v>0</v>
      </c>
      <c r="AJ63" s="206">
        <v>0</v>
      </c>
      <c r="AK63" s="206">
        <v>0.82</v>
      </c>
      <c r="AL63" s="206">
        <v>0</v>
      </c>
      <c r="AM63" s="206">
        <v>0</v>
      </c>
      <c r="AN63" s="206">
        <v>0</v>
      </c>
      <c r="AO63" s="206">
        <v>11.28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1.41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12.73</v>
      </c>
      <c r="AI64" s="206">
        <v>0</v>
      </c>
      <c r="AJ64" s="206">
        <v>0</v>
      </c>
      <c r="AK64" s="206">
        <v>0.82</v>
      </c>
      <c r="AL64" s="206">
        <v>0</v>
      </c>
      <c r="AM64" s="206">
        <v>0</v>
      </c>
      <c r="AN64" s="206">
        <v>0</v>
      </c>
      <c r="AO64" s="206">
        <v>11.28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1.41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12.73</v>
      </c>
      <c r="AI65" s="206">
        <v>0</v>
      </c>
      <c r="AJ65" s="206">
        <v>0</v>
      </c>
      <c r="AK65" s="206">
        <v>0.82</v>
      </c>
      <c r="AL65" s="206">
        <v>0</v>
      </c>
      <c r="AM65" s="206">
        <v>0</v>
      </c>
      <c r="AN65" s="206">
        <v>0</v>
      </c>
      <c r="AO65" s="206">
        <v>11.28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1.41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12.73</v>
      </c>
      <c r="AI66" s="206">
        <v>0</v>
      </c>
      <c r="AJ66" s="206">
        <v>0</v>
      </c>
      <c r="AK66" s="206">
        <v>0.82</v>
      </c>
      <c r="AL66" s="206">
        <v>0</v>
      </c>
      <c r="AM66" s="206">
        <v>0</v>
      </c>
      <c r="AN66" s="206">
        <v>0</v>
      </c>
      <c r="AO66" s="206">
        <v>11.28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1.41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12.73</v>
      </c>
      <c r="AI67" s="206">
        <v>0</v>
      </c>
      <c r="AJ67" s="206">
        <v>0</v>
      </c>
      <c r="AK67" s="206">
        <v>0.82</v>
      </c>
      <c r="AL67" s="206">
        <v>0</v>
      </c>
      <c r="AM67" s="206">
        <v>0</v>
      </c>
      <c r="AN67" s="206">
        <v>0</v>
      </c>
      <c r="AO67" s="206">
        <v>11.28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1.41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12.73</v>
      </c>
      <c r="AI68" s="206">
        <v>0</v>
      </c>
      <c r="AJ68" s="206">
        <v>0</v>
      </c>
      <c r="AK68" s="206">
        <v>0.82</v>
      </c>
      <c r="AL68" s="206">
        <v>0</v>
      </c>
      <c r="AM68" s="206">
        <v>0</v>
      </c>
      <c r="AN68" s="206">
        <v>0</v>
      </c>
      <c r="AO68" s="206">
        <v>11.28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1.41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12.73</v>
      </c>
      <c r="AI69" s="206">
        <v>0</v>
      </c>
      <c r="AJ69" s="206">
        <v>0</v>
      </c>
      <c r="AK69" s="206">
        <v>0.82</v>
      </c>
      <c r="AL69" s="206">
        <v>0</v>
      </c>
      <c r="AM69" s="206">
        <v>0</v>
      </c>
      <c r="AN69" s="206">
        <v>0</v>
      </c>
      <c r="AO69" s="206">
        <v>11.28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1.41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12.73</v>
      </c>
      <c r="AI70" s="206">
        <v>0</v>
      </c>
      <c r="AJ70" s="206">
        <v>0</v>
      </c>
      <c r="AK70" s="206">
        <v>0.82</v>
      </c>
      <c r="AL70" s="206">
        <v>0</v>
      </c>
      <c r="AM70" s="206">
        <v>0</v>
      </c>
      <c r="AN70" s="206">
        <v>0</v>
      </c>
      <c r="AO70" s="206">
        <v>11.28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1.41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12.73</v>
      </c>
      <c r="AI71" s="206">
        <v>0</v>
      </c>
      <c r="AJ71" s="206">
        <v>0</v>
      </c>
      <c r="AK71" s="206">
        <v>0.82</v>
      </c>
      <c r="AL71" s="206">
        <v>0</v>
      </c>
      <c r="AM71" s="206">
        <v>0</v>
      </c>
      <c r="AN71" s="206">
        <v>0</v>
      </c>
      <c r="AO71" s="206">
        <v>11.28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1.41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12.73</v>
      </c>
      <c r="AI72" s="206">
        <v>0</v>
      </c>
      <c r="AJ72" s="206">
        <v>0</v>
      </c>
      <c r="AK72" s="206">
        <v>0.82</v>
      </c>
      <c r="AL72" s="206">
        <v>0</v>
      </c>
      <c r="AM72" s="206">
        <v>0</v>
      </c>
      <c r="AN72" s="206">
        <v>0</v>
      </c>
      <c r="AO72" s="206">
        <v>11.28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1.41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12.73</v>
      </c>
      <c r="AI73" s="206">
        <v>0</v>
      </c>
      <c r="AJ73" s="206">
        <v>0</v>
      </c>
      <c r="AK73" s="206">
        <v>-16.18</v>
      </c>
      <c r="AL73" s="206">
        <v>0</v>
      </c>
      <c r="AM73" s="206">
        <v>0</v>
      </c>
      <c r="AN73" s="206">
        <v>0</v>
      </c>
      <c r="AO73" s="206">
        <v>11.28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1.41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12.73</v>
      </c>
      <c r="AI74" s="206">
        <v>0</v>
      </c>
      <c r="AJ74" s="206">
        <v>0</v>
      </c>
      <c r="AK74" s="206">
        <v>0.82</v>
      </c>
      <c r="AL74" s="206">
        <v>0</v>
      </c>
      <c r="AM74" s="206">
        <v>0</v>
      </c>
      <c r="AN74" s="206">
        <v>0</v>
      </c>
      <c r="AO74" s="206">
        <v>11.28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1.41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12.73</v>
      </c>
      <c r="AI75" s="206">
        <v>0</v>
      </c>
      <c r="AJ75" s="206">
        <v>0</v>
      </c>
      <c r="AK75" s="206">
        <v>-12.18</v>
      </c>
      <c r="AL75" s="206">
        <v>0</v>
      </c>
      <c r="AM75" s="206">
        <v>0</v>
      </c>
      <c r="AN75" s="206">
        <v>0</v>
      </c>
      <c r="AO75" s="206">
        <v>11.65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1.41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12.73</v>
      </c>
      <c r="AI76" s="206">
        <v>0</v>
      </c>
      <c r="AJ76" s="206">
        <v>0</v>
      </c>
      <c r="AK76" s="206">
        <v>-12.18</v>
      </c>
      <c r="AL76" s="206">
        <v>0</v>
      </c>
      <c r="AM76" s="206">
        <v>0</v>
      </c>
      <c r="AN76" s="206">
        <v>0</v>
      </c>
      <c r="AO76" s="206">
        <v>11.65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1.41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12.73</v>
      </c>
      <c r="AI77" s="206">
        <v>0</v>
      </c>
      <c r="AJ77" s="206">
        <v>0</v>
      </c>
      <c r="AK77" s="206">
        <v>0.82</v>
      </c>
      <c r="AL77" s="206">
        <v>0</v>
      </c>
      <c r="AM77" s="206">
        <v>0</v>
      </c>
      <c r="AN77" s="206">
        <v>0</v>
      </c>
      <c r="AO77" s="206">
        <v>11.65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1.41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12.73</v>
      </c>
      <c r="AI78" s="206">
        <v>0</v>
      </c>
      <c r="AJ78" s="206">
        <v>0</v>
      </c>
      <c r="AK78" s="206">
        <v>0.82</v>
      </c>
      <c r="AL78" s="206">
        <v>0</v>
      </c>
      <c r="AM78" s="206">
        <v>0</v>
      </c>
      <c r="AN78" s="206">
        <v>0</v>
      </c>
      <c r="AO78" s="206">
        <v>11.65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1.41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12.73</v>
      </c>
      <c r="AI79" s="206">
        <v>0</v>
      </c>
      <c r="AJ79" s="206">
        <v>0</v>
      </c>
      <c r="AK79" s="206">
        <v>-17.18</v>
      </c>
      <c r="AL79" s="206">
        <v>0</v>
      </c>
      <c r="AM79" s="206">
        <v>0</v>
      </c>
      <c r="AN79" s="206">
        <v>0</v>
      </c>
      <c r="AO79" s="206">
        <v>11.65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1.41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12.73</v>
      </c>
      <c r="AI80" s="206">
        <v>0</v>
      </c>
      <c r="AJ80" s="206">
        <v>0</v>
      </c>
      <c r="AK80" s="206">
        <v>0.82</v>
      </c>
      <c r="AL80" s="206">
        <v>0</v>
      </c>
      <c r="AM80" s="206">
        <v>0</v>
      </c>
      <c r="AN80" s="206">
        <v>0</v>
      </c>
      <c r="AO80" s="206">
        <v>11.65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1.41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12.73</v>
      </c>
      <c r="AI81" s="206">
        <v>0</v>
      </c>
      <c r="AJ81" s="206">
        <v>0</v>
      </c>
      <c r="AK81" s="206">
        <v>0.82</v>
      </c>
      <c r="AL81" s="206">
        <v>0</v>
      </c>
      <c r="AM81" s="206">
        <v>0</v>
      </c>
      <c r="AN81" s="206">
        <v>0</v>
      </c>
      <c r="AO81" s="206">
        <v>11.65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1.41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12.73</v>
      </c>
      <c r="AI82" s="206">
        <v>0</v>
      </c>
      <c r="AJ82" s="206">
        <v>0</v>
      </c>
      <c r="AK82" s="206">
        <v>0.82</v>
      </c>
      <c r="AL82" s="206">
        <v>0</v>
      </c>
      <c r="AM82" s="206">
        <v>0</v>
      </c>
      <c r="AN82" s="206">
        <v>0</v>
      </c>
      <c r="AO82" s="206">
        <v>11.65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1.41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12.73</v>
      </c>
      <c r="AI83" s="206">
        <v>0</v>
      </c>
      <c r="AJ83" s="206">
        <v>0</v>
      </c>
      <c r="AK83" s="206">
        <v>0.82</v>
      </c>
      <c r="AL83" s="206">
        <v>0</v>
      </c>
      <c r="AM83" s="206">
        <v>0</v>
      </c>
      <c r="AN83" s="206">
        <v>0</v>
      </c>
      <c r="AO83" s="206">
        <v>11.65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1.41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12.73</v>
      </c>
      <c r="AI84" s="206">
        <v>0</v>
      </c>
      <c r="AJ84" s="206">
        <v>0</v>
      </c>
      <c r="AK84" s="206">
        <v>0.82</v>
      </c>
      <c r="AL84" s="206">
        <v>0</v>
      </c>
      <c r="AM84" s="206">
        <v>0</v>
      </c>
      <c r="AN84" s="206">
        <v>0</v>
      </c>
      <c r="AO84" s="206">
        <v>11.65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1.41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12.73</v>
      </c>
      <c r="AI85" s="206">
        <v>0</v>
      </c>
      <c r="AJ85" s="206">
        <v>0</v>
      </c>
      <c r="AK85" s="206">
        <v>0.82</v>
      </c>
      <c r="AL85" s="206">
        <v>0</v>
      </c>
      <c r="AM85" s="206">
        <v>0</v>
      </c>
      <c r="AN85" s="206">
        <v>0</v>
      </c>
      <c r="AO85" s="206">
        <v>11.65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1.41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12.73</v>
      </c>
      <c r="AI86" s="206">
        <v>0</v>
      </c>
      <c r="AJ86" s="206">
        <v>0</v>
      </c>
      <c r="AK86" s="206">
        <v>0.82</v>
      </c>
      <c r="AL86" s="206">
        <v>0</v>
      </c>
      <c r="AM86" s="206">
        <v>0</v>
      </c>
      <c r="AN86" s="206">
        <v>0</v>
      </c>
      <c r="AO86" s="206">
        <v>11.65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1.41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12.73</v>
      </c>
      <c r="AI87" s="206">
        <v>0</v>
      </c>
      <c r="AJ87" s="206">
        <v>0</v>
      </c>
      <c r="AK87" s="206">
        <v>0.82</v>
      </c>
      <c r="AL87" s="206">
        <v>0</v>
      </c>
      <c r="AM87" s="206">
        <v>0</v>
      </c>
      <c r="AN87" s="206">
        <v>0</v>
      </c>
      <c r="AO87" s="206">
        <v>11.65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1.41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12.73</v>
      </c>
      <c r="AI88" s="206">
        <v>0</v>
      </c>
      <c r="AJ88" s="206">
        <v>0</v>
      </c>
      <c r="AK88" s="206">
        <v>0.82</v>
      </c>
      <c r="AL88" s="206">
        <v>0</v>
      </c>
      <c r="AM88" s="206">
        <v>0</v>
      </c>
      <c r="AN88" s="206">
        <v>0</v>
      </c>
      <c r="AO88" s="206">
        <v>11.65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1.41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12.73</v>
      </c>
      <c r="AI89" s="206">
        <v>0</v>
      </c>
      <c r="AJ89" s="206">
        <v>0</v>
      </c>
      <c r="AK89" s="206">
        <v>0.82</v>
      </c>
      <c r="AL89" s="206">
        <v>0</v>
      </c>
      <c r="AM89" s="206">
        <v>0</v>
      </c>
      <c r="AN89" s="206">
        <v>0</v>
      </c>
      <c r="AO89" s="206">
        <v>11.65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1.41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12.73</v>
      </c>
      <c r="AI90" s="206">
        <v>0</v>
      </c>
      <c r="AJ90" s="206">
        <v>0</v>
      </c>
      <c r="AK90" s="206">
        <v>0.82</v>
      </c>
      <c r="AL90" s="206">
        <v>0</v>
      </c>
      <c r="AM90" s="206">
        <v>0</v>
      </c>
      <c r="AN90" s="206">
        <v>0</v>
      </c>
      <c r="AO90" s="206">
        <v>11.65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1.41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12.73</v>
      </c>
      <c r="AI91" s="206">
        <v>0</v>
      </c>
      <c r="AJ91" s="206">
        <v>0</v>
      </c>
      <c r="AK91" s="206">
        <v>0.82</v>
      </c>
      <c r="AL91" s="206">
        <v>0</v>
      </c>
      <c r="AM91" s="206">
        <v>0</v>
      </c>
      <c r="AN91" s="206">
        <v>0</v>
      </c>
      <c r="AO91" s="206">
        <v>11.65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1.41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12.73</v>
      </c>
      <c r="AI92" s="206">
        <v>0</v>
      </c>
      <c r="AJ92" s="206">
        <v>0</v>
      </c>
      <c r="AK92" s="206">
        <v>0.82</v>
      </c>
      <c r="AL92" s="206">
        <v>0</v>
      </c>
      <c r="AM92" s="206">
        <v>0</v>
      </c>
      <c r="AN92" s="206">
        <v>0</v>
      </c>
      <c r="AO92" s="206">
        <v>11.65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1.41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12.73</v>
      </c>
      <c r="AI93" s="206">
        <v>0</v>
      </c>
      <c r="AJ93" s="206">
        <v>0</v>
      </c>
      <c r="AK93" s="206">
        <v>0.82</v>
      </c>
      <c r="AL93" s="206">
        <v>0</v>
      </c>
      <c r="AM93" s="206">
        <v>0</v>
      </c>
      <c r="AN93" s="206">
        <v>0</v>
      </c>
      <c r="AO93" s="206">
        <v>11.65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1.41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12.73</v>
      </c>
      <c r="AI94" s="206">
        <v>0</v>
      </c>
      <c r="AJ94" s="206">
        <v>0</v>
      </c>
      <c r="AK94" s="206">
        <v>0.82</v>
      </c>
      <c r="AL94" s="206">
        <v>0</v>
      </c>
      <c r="AM94" s="206">
        <v>0</v>
      </c>
      <c r="AN94" s="206">
        <v>0</v>
      </c>
      <c r="AO94" s="206">
        <v>11.65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1.41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12.73</v>
      </c>
      <c r="AI95" s="206">
        <v>0</v>
      </c>
      <c r="AJ95" s="206">
        <v>0</v>
      </c>
      <c r="AK95" s="206">
        <v>0.82</v>
      </c>
      <c r="AL95" s="206">
        <v>0</v>
      </c>
      <c r="AM95" s="206">
        <v>0</v>
      </c>
      <c r="AN95" s="206">
        <v>0</v>
      </c>
      <c r="AO95" s="206">
        <v>11.65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1.41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12.73</v>
      </c>
      <c r="AI96" s="206">
        <v>0</v>
      </c>
      <c r="AJ96" s="206">
        <v>0</v>
      </c>
      <c r="AK96" s="206">
        <v>0.82</v>
      </c>
      <c r="AL96" s="206">
        <v>0</v>
      </c>
      <c r="AM96" s="206">
        <v>0</v>
      </c>
      <c r="AN96" s="206">
        <v>0</v>
      </c>
      <c r="AO96" s="206">
        <v>11.65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1.41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12.73</v>
      </c>
      <c r="AI97" s="206">
        <v>0</v>
      </c>
      <c r="AJ97" s="206">
        <v>0</v>
      </c>
      <c r="AK97" s="206">
        <v>0.82</v>
      </c>
      <c r="AL97" s="206">
        <v>0</v>
      </c>
      <c r="AM97" s="206">
        <v>0</v>
      </c>
      <c r="AN97" s="206">
        <v>0</v>
      </c>
      <c r="AO97" s="206">
        <v>11.65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1.41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12.73</v>
      </c>
      <c r="AI98" s="206">
        <v>0</v>
      </c>
      <c r="AJ98" s="206">
        <v>0</v>
      </c>
      <c r="AK98" s="206">
        <v>0.82</v>
      </c>
      <c r="AL98" s="206">
        <v>0</v>
      </c>
      <c r="AM98" s="206">
        <v>0</v>
      </c>
      <c r="AN98" s="206">
        <v>0</v>
      </c>
      <c r="AO98" s="206">
        <v>11.65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3.383999999999994E-2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0.30552000000000035</v>
      </c>
      <c r="AI99">
        <f t="shared" si="0"/>
        <v>0</v>
      </c>
      <c r="AJ99">
        <f t="shared" si="0"/>
        <v>0</v>
      </c>
      <c r="AK99">
        <f t="shared" si="0"/>
        <v>4.4300000000000042E-3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0.27737999999999979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0.68</v>
      </c>
      <c r="H3" s="206">
        <v>0</v>
      </c>
      <c r="I3" s="206">
        <v>2.39</v>
      </c>
      <c r="J3" s="206">
        <v>0.05</v>
      </c>
      <c r="K3" s="206">
        <v>1.31</v>
      </c>
      <c r="L3" s="206">
        <v>1.42</v>
      </c>
      <c r="M3" s="206">
        <v>0.06</v>
      </c>
      <c r="N3" s="206">
        <v>0.09</v>
      </c>
      <c r="O3" s="206">
        <v>0.11</v>
      </c>
      <c r="P3" s="206">
        <v>4</v>
      </c>
      <c r="Q3" s="206">
        <v>0.38</v>
      </c>
      <c r="R3" s="206">
        <v>0.56999999999999995</v>
      </c>
      <c r="S3" s="206">
        <v>0.59</v>
      </c>
      <c r="T3" s="206">
        <v>1.41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2.08</v>
      </c>
      <c r="AD3" s="206">
        <v>0</v>
      </c>
      <c r="AE3" s="206">
        <v>0</v>
      </c>
      <c r="AF3" s="206">
        <v>0</v>
      </c>
      <c r="AG3" s="206">
        <v>0</v>
      </c>
      <c r="AH3" s="206">
        <v>63.63</v>
      </c>
      <c r="AI3" s="206">
        <v>0</v>
      </c>
      <c r="AJ3" s="206">
        <v>0</v>
      </c>
      <c r="AK3" s="206">
        <v>3.66</v>
      </c>
      <c r="AL3" s="206">
        <v>0</v>
      </c>
      <c r="AM3" s="206">
        <v>0</v>
      </c>
      <c r="AN3" s="206">
        <v>0</v>
      </c>
      <c r="AO3" s="206">
        <v>46.72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0.68</v>
      </c>
      <c r="H4" s="206">
        <v>0</v>
      </c>
      <c r="I4" s="206">
        <v>2.39</v>
      </c>
      <c r="J4" s="206">
        <v>0.05</v>
      </c>
      <c r="K4" s="206">
        <v>1.31</v>
      </c>
      <c r="L4" s="206">
        <v>1.42</v>
      </c>
      <c r="M4" s="206">
        <v>0.06</v>
      </c>
      <c r="N4" s="206">
        <v>0.09</v>
      </c>
      <c r="O4" s="206">
        <v>0.11</v>
      </c>
      <c r="P4" s="206">
        <v>4</v>
      </c>
      <c r="Q4" s="206">
        <v>0.38</v>
      </c>
      <c r="R4" s="206">
        <v>0.56999999999999995</v>
      </c>
      <c r="S4" s="206">
        <v>0.59</v>
      </c>
      <c r="T4" s="206">
        <v>1.41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2.08</v>
      </c>
      <c r="AD4" s="206">
        <v>0</v>
      </c>
      <c r="AE4" s="206">
        <v>0</v>
      </c>
      <c r="AF4" s="206">
        <v>0</v>
      </c>
      <c r="AG4" s="206">
        <v>0</v>
      </c>
      <c r="AH4" s="206">
        <v>63.63</v>
      </c>
      <c r="AI4" s="206">
        <v>0</v>
      </c>
      <c r="AJ4" s="206">
        <v>0</v>
      </c>
      <c r="AK4" s="206">
        <v>3.66</v>
      </c>
      <c r="AL4" s="206">
        <v>0</v>
      </c>
      <c r="AM4" s="206">
        <v>0</v>
      </c>
      <c r="AN4" s="206">
        <v>0</v>
      </c>
      <c r="AO4" s="206">
        <v>46.72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0.68</v>
      </c>
      <c r="H5" s="206">
        <v>0</v>
      </c>
      <c r="I5" s="206">
        <v>2.39</v>
      </c>
      <c r="J5" s="206">
        <v>0.05</v>
      </c>
      <c r="K5" s="206">
        <v>1.31</v>
      </c>
      <c r="L5" s="206">
        <v>1.42</v>
      </c>
      <c r="M5" s="206">
        <v>0.06</v>
      </c>
      <c r="N5" s="206">
        <v>0.09</v>
      </c>
      <c r="O5" s="206">
        <v>0.11</v>
      </c>
      <c r="P5" s="206">
        <v>4</v>
      </c>
      <c r="Q5" s="206">
        <v>0.38</v>
      </c>
      <c r="R5" s="206">
        <v>0.56999999999999995</v>
      </c>
      <c r="S5" s="206">
        <v>0.59</v>
      </c>
      <c r="T5" s="206">
        <v>1.41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2.08</v>
      </c>
      <c r="AD5" s="206">
        <v>0</v>
      </c>
      <c r="AE5" s="206">
        <v>0</v>
      </c>
      <c r="AF5" s="206">
        <v>0</v>
      </c>
      <c r="AG5" s="206">
        <v>0</v>
      </c>
      <c r="AH5" s="206">
        <v>63.63</v>
      </c>
      <c r="AI5" s="206">
        <v>0</v>
      </c>
      <c r="AJ5" s="206">
        <v>0</v>
      </c>
      <c r="AK5" s="206">
        <v>3.66</v>
      </c>
      <c r="AL5" s="206">
        <v>0</v>
      </c>
      <c r="AM5" s="206">
        <v>0</v>
      </c>
      <c r="AN5" s="206">
        <v>0</v>
      </c>
      <c r="AO5" s="206">
        <v>46.72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0.68</v>
      </c>
      <c r="H6" s="206">
        <v>0</v>
      </c>
      <c r="I6" s="206">
        <v>2.39</v>
      </c>
      <c r="J6" s="206">
        <v>0.05</v>
      </c>
      <c r="K6" s="206">
        <v>1.31</v>
      </c>
      <c r="L6" s="206">
        <v>1.42</v>
      </c>
      <c r="M6" s="206">
        <v>0.06</v>
      </c>
      <c r="N6" s="206">
        <v>0.09</v>
      </c>
      <c r="O6" s="206">
        <v>0.11</v>
      </c>
      <c r="P6" s="206">
        <v>4</v>
      </c>
      <c r="Q6" s="206">
        <v>0.38</v>
      </c>
      <c r="R6" s="206">
        <v>0.56999999999999995</v>
      </c>
      <c r="S6" s="206">
        <v>0.59</v>
      </c>
      <c r="T6" s="206">
        <v>1.41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2.08</v>
      </c>
      <c r="AD6" s="206">
        <v>0</v>
      </c>
      <c r="AE6" s="206">
        <v>0</v>
      </c>
      <c r="AF6" s="206">
        <v>0</v>
      </c>
      <c r="AG6" s="206">
        <v>0</v>
      </c>
      <c r="AH6" s="206">
        <v>63.63</v>
      </c>
      <c r="AI6" s="206">
        <v>0</v>
      </c>
      <c r="AJ6" s="206">
        <v>0</v>
      </c>
      <c r="AK6" s="206">
        <v>3.66</v>
      </c>
      <c r="AL6" s="206">
        <v>0</v>
      </c>
      <c r="AM6" s="206">
        <v>0</v>
      </c>
      <c r="AN6" s="206">
        <v>0</v>
      </c>
      <c r="AO6" s="206">
        <v>46.72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0.68</v>
      </c>
      <c r="H7" s="206">
        <v>0</v>
      </c>
      <c r="I7" s="206">
        <v>2.39</v>
      </c>
      <c r="J7" s="206">
        <v>0.05</v>
      </c>
      <c r="K7" s="206">
        <v>1.31</v>
      </c>
      <c r="L7" s="206">
        <v>1.42</v>
      </c>
      <c r="M7" s="206">
        <v>0.06</v>
      </c>
      <c r="N7" s="206">
        <v>0.09</v>
      </c>
      <c r="O7" s="206">
        <v>0.11</v>
      </c>
      <c r="P7" s="206">
        <v>4</v>
      </c>
      <c r="Q7" s="206">
        <v>0.38</v>
      </c>
      <c r="R7" s="206">
        <v>0.56999999999999995</v>
      </c>
      <c r="S7" s="206">
        <v>0.59</v>
      </c>
      <c r="T7" s="206">
        <v>1.41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2.08</v>
      </c>
      <c r="AD7" s="206">
        <v>0</v>
      </c>
      <c r="AE7" s="206">
        <v>0</v>
      </c>
      <c r="AF7" s="206">
        <v>0</v>
      </c>
      <c r="AG7" s="206">
        <v>0</v>
      </c>
      <c r="AH7" s="206">
        <v>63.63</v>
      </c>
      <c r="AI7" s="206">
        <v>0</v>
      </c>
      <c r="AJ7" s="206">
        <v>0</v>
      </c>
      <c r="AK7" s="206">
        <v>3.66</v>
      </c>
      <c r="AL7" s="206">
        <v>0</v>
      </c>
      <c r="AM7" s="206">
        <v>0</v>
      </c>
      <c r="AN7" s="206">
        <v>0</v>
      </c>
      <c r="AO7" s="206">
        <v>46.72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0.68</v>
      </c>
      <c r="H8" s="206">
        <v>0</v>
      </c>
      <c r="I8" s="206">
        <v>2.39</v>
      </c>
      <c r="J8" s="206">
        <v>0.05</v>
      </c>
      <c r="K8" s="206">
        <v>1.31</v>
      </c>
      <c r="L8" s="206">
        <v>1.42</v>
      </c>
      <c r="M8" s="206">
        <v>0.06</v>
      </c>
      <c r="N8" s="206">
        <v>0.09</v>
      </c>
      <c r="O8" s="206">
        <v>0.11</v>
      </c>
      <c r="P8" s="206">
        <v>4</v>
      </c>
      <c r="Q8" s="206">
        <v>0.38</v>
      </c>
      <c r="R8" s="206">
        <v>0.56999999999999995</v>
      </c>
      <c r="S8" s="206">
        <v>0.59</v>
      </c>
      <c r="T8" s="206">
        <v>1.41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2.08</v>
      </c>
      <c r="AD8" s="206">
        <v>0</v>
      </c>
      <c r="AE8" s="206">
        <v>0</v>
      </c>
      <c r="AF8" s="206">
        <v>0</v>
      </c>
      <c r="AG8" s="206">
        <v>0</v>
      </c>
      <c r="AH8" s="206">
        <v>63.63</v>
      </c>
      <c r="AI8" s="206">
        <v>0</v>
      </c>
      <c r="AJ8" s="206">
        <v>0</v>
      </c>
      <c r="AK8" s="206">
        <v>3.66</v>
      </c>
      <c r="AL8" s="206">
        <v>0</v>
      </c>
      <c r="AM8" s="206">
        <v>0</v>
      </c>
      <c r="AN8" s="206">
        <v>0</v>
      </c>
      <c r="AO8" s="206">
        <v>46.72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0.68</v>
      </c>
      <c r="H9" s="206">
        <v>0</v>
      </c>
      <c r="I9" s="206">
        <v>2.39</v>
      </c>
      <c r="J9" s="206">
        <v>0.05</v>
      </c>
      <c r="K9" s="206">
        <v>1.31</v>
      </c>
      <c r="L9" s="206">
        <v>1.42</v>
      </c>
      <c r="M9" s="206">
        <v>0.06</v>
      </c>
      <c r="N9" s="206">
        <v>0.09</v>
      </c>
      <c r="O9" s="206">
        <v>0.11</v>
      </c>
      <c r="P9" s="206">
        <v>4</v>
      </c>
      <c r="Q9" s="206">
        <v>0.38</v>
      </c>
      <c r="R9" s="206">
        <v>0.56999999999999995</v>
      </c>
      <c r="S9" s="206">
        <v>0.59</v>
      </c>
      <c r="T9" s="206">
        <v>1.41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2.08</v>
      </c>
      <c r="AD9" s="206">
        <v>0</v>
      </c>
      <c r="AE9" s="206">
        <v>0</v>
      </c>
      <c r="AF9" s="206">
        <v>0</v>
      </c>
      <c r="AG9" s="206">
        <v>0</v>
      </c>
      <c r="AH9" s="206">
        <v>63.63</v>
      </c>
      <c r="AI9" s="206">
        <v>0</v>
      </c>
      <c r="AJ9" s="206">
        <v>0</v>
      </c>
      <c r="AK9" s="206">
        <v>3.66</v>
      </c>
      <c r="AL9" s="206">
        <v>0</v>
      </c>
      <c r="AM9" s="206">
        <v>0</v>
      </c>
      <c r="AN9" s="206">
        <v>0</v>
      </c>
      <c r="AO9" s="206">
        <v>46.72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0.68</v>
      </c>
      <c r="H10" s="206">
        <v>0</v>
      </c>
      <c r="I10" s="206">
        <v>2.39</v>
      </c>
      <c r="J10" s="206">
        <v>0.05</v>
      </c>
      <c r="K10" s="206">
        <v>1.31</v>
      </c>
      <c r="L10" s="206">
        <v>1.42</v>
      </c>
      <c r="M10" s="206">
        <v>0.06</v>
      </c>
      <c r="N10" s="206">
        <v>0.09</v>
      </c>
      <c r="O10" s="206">
        <v>0.11</v>
      </c>
      <c r="P10" s="206">
        <v>4</v>
      </c>
      <c r="Q10" s="206">
        <v>0.38</v>
      </c>
      <c r="R10" s="206">
        <v>0.56999999999999995</v>
      </c>
      <c r="S10" s="206">
        <v>0.59</v>
      </c>
      <c r="T10" s="206">
        <v>1.41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2.08</v>
      </c>
      <c r="AD10" s="206">
        <v>0</v>
      </c>
      <c r="AE10" s="206">
        <v>0</v>
      </c>
      <c r="AF10" s="206">
        <v>0</v>
      </c>
      <c r="AG10" s="206">
        <v>0</v>
      </c>
      <c r="AH10" s="206">
        <v>63.63</v>
      </c>
      <c r="AI10" s="206">
        <v>0</v>
      </c>
      <c r="AJ10" s="206">
        <v>0</v>
      </c>
      <c r="AK10" s="206">
        <v>3.66</v>
      </c>
      <c r="AL10" s="206">
        <v>0</v>
      </c>
      <c r="AM10" s="206">
        <v>0</v>
      </c>
      <c r="AN10" s="206">
        <v>0</v>
      </c>
      <c r="AO10" s="206">
        <v>46.72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0.68</v>
      </c>
      <c r="H11" s="206">
        <v>0</v>
      </c>
      <c r="I11" s="206">
        <v>2.39</v>
      </c>
      <c r="J11" s="206">
        <v>0.05</v>
      </c>
      <c r="K11" s="206">
        <v>1.31</v>
      </c>
      <c r="L11" s="206">
        <v>1.42</v>
      </c>
      <c r="M11" s="206">
        <v>0.04</v>
      </c>
      <c r="N11" s="206">
        <v>0.09</v>
      </c>
      <c r="O11" s="206">
        <v>0.11</v>
      </c>
      <c r="P11" s="206">
        <v>4</v>
      </c>
      <c r="Q11" s="206">
        <v>0.38</v>
      </c>
      <c r="R11" s="206">
        <v>0.56999999999999995</v>
      </c>
      <c r="S11" s="206">
        <v>0.59</v>
      </c>
      <c r="T11" s="206">
        <v>1.41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2.08</v>
      </c>
      <c r="AD11" s="206">
        <v>0</v>
      </c>
      <c r="AE11" s="206">
        <v>0</v>
      </c>
      <c r="AF11" s="206">
        <v>0</v>
      </c>
      <c r="AG11" s="206">
        <v>0</v>
      </c>
      <c r="AH11" s="206">
        <v>63.63</v>
      </c>
      <c r="AI11" s="206">
        <v>0</v>
      </c>
      <c r="AJ11" s="206">
        <v>0</v>
      </c>
      <c r="AK11" s="206">
        <v>3.66</v>
      </c>
      <c r="AL11" s="206">
        <v>0</v>
      </c>
      <c r="AM11" s="206">
        <v>0</v>
      </c>
      <c r="AN11" s="206">
        <v>0</v>
      </c>
      <c r="AO11" s="206">
        <v>46.72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0.68</v>
      </c>
      <c r="H12" s="206">
        <v>0</v>
      </c>
      <c r="I12" s="206">
        <v>2.39</v>
      </c>
      <c r="J12" s="206">
        <v>0.05</v>
      </c>
      <c r="K12" s="206">
        <v>1.31</v>
      </c>
      <c r="L12" s="206">
        <v>1.42</v>
      </c>
      <c r="M12" s="206">
        <v>0.04</v>
      </c>
      <c r="N12" s="206">
        <v>0.09</v>
      </c>
      <c r="O12" s="206">
        <v>0.11</v>
      </c>
      <c r="P12" s="206">
        <v>4</v>
      </c>
      <c r="Q12" s="206">
        <v>0.38</v>
      </c>
      <c r="R12" s="206">
        <v>0.56999999999999995</v>
      </c>
      <c r="S12" s="206">
        <v>0.59</v>
      </c>
      <c r="T12" s="206">
        <v>1.41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2.08</v>
      </c>
      <c r="AD12" s="206">
        <v>0</v>
      </c>
      <c r="AE12" s="206">
        <v>0</v>
      </c>
      <c r="AF12" s="206">
        <v>0</v>
      </c>
      <c r="AG12" s="206">
        <v>0</v>
      </c>
      <c r="AH12" s="206">
        <v>63.63</v>
      </c>
      <c r="AI12" s="206">
        <v>0</v>
      </c>
      <c r="AJ12" s="206">
        <v>0</v>
      </c>
      <c r="AK12" s="206">
        <v>3.66</v>
      </c>
      <c r="AL12" s="206">
        <v>0</v>
      </c>
      <c r="AM12" s="206">
        <v>0</v>
      </c>
      <c r="AN12" s="206">
        <v>0</v>
      </c>
      <c r="AO12" s="206">
        <v>46.72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0.68</v>
      </c>
      <c r="H13" s="206">
        <v>0</v>
      </c>
      <c r="I13" s="206">
        <v>2.39</v>
      </c>
      <c r="J13" s="206">
        <v>0.05</v>
      </c>
      <c r="K13" s="206">
        <v>1.31</v>
      </c>
      <c r="L13" s="206">
        <v>1.42</v>
      </c>
      <c r="M13" s="206">
        <v>0.04</v>
      </c>
      <c r="N13" s="206">
        <v>0.09</v>
      </c>
      <c r="O13" s="206">
        <v>0.11</v>
      </c>
      <c r="P13" s="206">
        <v>4</v>
      </c>
      <c r="Q13" s="206">
        <v>0.38</v>
      </c>
      <c r="R13" s="206">
        <v>0.56999999999999995</v>
      </c>
      <c r="S13" s="206">
        <v>0.59</v>
      </c>
      <c r="T13" s="206">
        <v>1.41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2.08</v>
      </c>
      <c r="AD13" s="206">
        <v>0</v>
      </c>
      <c r="AE13" s="206">
        <v>0</v>
      </c>
      <c r="AF13" s="206">
        <v>0</v>
      </c>
      <c r="AG13" s="206">
        <v>0</v>
      </c>
      <c r="AH13" s="206">
        <v>63.63</v>
      </c>
      <c r="AI13" s="206">
        <v>0</v>
      </c>
      <c r="AJ13" s="206">
        <v>0</v>
      </c>
      <c r="AK13" s="206">
        <v>3.66</v>
      </c>
      <c r="AL13" s="206">
        <v>0</v>
      </c>
      <c r="AM13" s="206">
        <v>0</v>
      </c>
      <c r="AN13" s="206">
        <v>0</v>
      </c>
      <c r="AO13" s="206">
        <v>46.72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0.68</v>
      </c>
      <c r="H14" s="206">
        <v>0</v>
      </c>
      <c r="I14" s="206">
        <v>2.39</v>
      </c>
      <c r="J14" s="206">
        <v>0.05</v>
      </c>
      <c r="K14" s="206">
        <v>1.31</v>
      </c>
      <c r="L14" s="206">
        <v>1.42</v>
      </c>
      <c r="M14" s="206">
        <v>0.04</v>
      </c>
      <c r="N14" s="206">
        <v>0.09</v>
      </c>
      <c r="O14" s="206">
        <v>0.11</v>
      </c>
      <c r="P14" s="206">
        <v>4</v>
      </c>
      <c r="Q14" s="206">
        <v>0.38</v>
      </c>
      <c r="R14" s="206">
        <v>0.56999999999999995</v>
      </c>
      <c r="S14" s="206">
        <v>0.59</v>
      </c>
      <c r="T14" s="206">
        <v>1.41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2.08</v>
      </c>
      <c r="AD14" s="206">
        <v>0</v>
      </c>
      <c r="AE14" s="206">
        <v>0</v>
      </c>
      <c r="AF14" s="206">
        <v>0</v>
      </c>
      <c r="AG14" s="206">
        <v>0</v>
      </c>
      <c r="AH14" s="206">
        <v>63.63</v>
      </c>
      <c r="AI14" s="206">
        <v>0</v>
      </c>
      <c r="AJ14" s="206">
        <v>0</v>
      </c>
      <c r="AK14" s="206">
        <v>3.66</v>
      </c>
      <c r="AL14" s="206">
        <v>0</v>
      </c>
      <c r="AM14" s="206">
        <v>0</v>
      </c>
      <c r="AN14" s="206">
        <v>0</v>
      </c>
      <c r="AO14" s="206">
        <v>46.72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0.68</v>
      </c>
      <c r="H15" s="206">
        <v>0</v>
      </c>
      <c r="I15" s="206">
        <v>2.39</v>
      </c>
      <c r="J15" s="206">
        <v>0.05</v>
      </c>
      <c r="K15" s="206">
        <v>1.31</v>
      </c>
      <c r="L15" s="206">
        <v>1.42</v>
      </c>
      <c r="M15" s="206">
        <v>0.04</v>
      </c>
      <c r="N15" s="206">
        <v>0.09</v>
      </c>
      <c r="O15" s="206">
        <v>0.11</v>
      </c>
      <c r="P15" s="206">
        <v>4</v>
      </c>
      <c r="Q15" s="206">
        <v>0.38</v>
      </c>
      <c r="R15" s="206">
        <v>0.56999999999999995</v>
      </c>
      <c r="S15" s="206">
        <v>0.59</v>
      </c>
      <c r="T15" s="206">
        <v>1.41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2.08</v>
      </c>
      <c r="AD15" s="206">
        <v>0</v>
      </c>
      <c r="AE15" s="206">
        <v>0</v>
      </c>
      <c r="AF15" s="206">
        <v>0</v>
      </c>
      <c r="AG15" s="206">
        <v>0</v>
      </c>
      <c r="AH15" s="206">
        <v>63.63</v>
      </c>
      <c r="AI15" s="206">
        <v>0</v>
      </c>
      <c r="AJ15" s="206">
        <v>0</v>
      </c>
      <c r="AK15" s="206">
        <v>3.66</v>
      </c>
      <c r="AL15" s="206">
        <v>0</v>
      </c>
      <c r="AM15" s="206">
        <v>0</v>
      </c>
      <c r="AN15" s="206">
        <v>0</v>
      </c>
      <c r="AO15" s="206">
        <v>46.72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0.68</v>
      </c>
      <c r="H16" s="206">
        <v>0</v>
      </c>
      <c r="I16" s="206">
        <v>2.39</v>
      </c>
      <c r="J16" s="206">
        <v>0.05</v>
      </c>
      <c r="K16" s="206">
        <v>1.31</v>
      </c>
      <c r="L16" s="206">
        <v>1.42</v>
      </c>
      <c r="M16" s="206">
        <v>0.04</v>
      </c>
      <c r="N16" s="206">
        <v>0.09</v>
      </c>
      <c r="O16" s="206">
        <v>0.11</v>
      </c>
      <c r="P16" s="206">
        <v>4</v>
      </c>
      <c r="Q16" s="206">
        <v>0.38</v>
      </c>
      <c r="R16" s="206">
        <v>0.56999999999999995</v>
      </c>
      <c r="S16" s="206">
        <v>0.59</v>
      </c>
      <c r="T16" s="206">
        <v>1.41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2.08</v>
      </c>
      <c r="AD16" s="206">
        <v>0</v>
      </c>
      <c r="AE16" s="206">
        <v>0</v>
      </c>
      <c r="AF16" s="206">
        <v>0</v>
      </c>
      <c r="AG16" s="206">
        <v>0</v>
      </c>
      <c r="AH16" s="206">
        <v>63.63</v>
      </c>
      <c r="AI16" s="206">
        <v>0</v>
      </c>
      <c r="AJ16" s="206">
        <v>0</v>
      </c>
      <c r="AK16" s="206">
        <v>3.66</v>
      </c>
      <c r="AL16" s="206">
        <v>0</v>
      </c>
      <c r="AM16" s="206">
        <v>0</v>
      </c>
      <c r="AN16" s="206">
        <v>0</v>
      </c>
      <c r="AO16" s="206">
        <v>46.72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0.68</v>
      </c>
      <c r="H17" s="206">
        <v>0</v>
      </c>
      <c r="I17" s="206">
        <v>2.39</v>
      </c>
      <c r="J17" s="206">
        <v>0.05</v>
      </c>
      <c r="K17" s="206">
        <v>1.31</v>
      </c>
      <c r="L17" s="206">
        <v>1.42</v>
      </c>
      <c r="M17" s="206">
        <v>0.04</v>
      </c>
      <c r="N17" s="206">
        <v>0.09</v>
      </c>
      <c r="O17" s="206">
        <v>0.11</v>
      </c>
      <c r="P17" s="206">
        <v>4</v>
      </c>
      <c r="Q17" s="206">
        <v>0.38</v>
      </c>
      <c r="R17" s="206">
        <v>0.56999999999999995</v>
      </c>
      <c r="S17" s="206">
        <v>0.59</v>
      </c>
      <c r="T17" s="206">
        <v>1.41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2.08</v>
      </c>
      <c r="AD17" s="206">
        <v>0</v>
      </c>
      <c r="AE17" s="206">
        <v>0</v>
      </c>
      <c r="AF17" s="206">
        <v>0</v>
      </c>
      <c r="AG17" s="206">
        <v>0</v>
      </c>
      <c r="AH17" s="206">
        <v>63.63</v>
      </c>
      <c r="AI17" s="206">
        <v>0</v>
      </c>
      <c r="AJ17" s="206">
        <v>0</v>
      </c>
      <c r="AK17" s="206">
        <v>3.66</v>
      </c>
      <c r="AL17" s="206">
        <v>0</v>
      </c>
      <c r="AM17" s="206">
        <v>0</v>
      </c>
      <c r="AN17" s="206">
        <v>0</v>
      </c>
      <c r="AO17" s="206">
        <v>46.72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0.68</v>
      </c>
      <c r="H18" s="206">
        <v>0</v>
      </c>
      <c r="I18" s="206">
        <v>2.39</v>
      </c>
      <c r="J18" s="206">
        <v>0.05</v>
      </c>
      <c r="K18" s="206">
        <v>1.31</v>
      </c>
      <c r="L18" s="206">
        <v>1.42</v>
      </c>
      <c r="M18" s="206">
        <v>0.04</v>
      </c>
      <c r="N18" s="206">
        <v>0.09</v>
      </c>
      <c r="O18" s="206">
        <v>0.11</v>
      </c>
      <c r="P18" s="206">
        <v>4</v>
      </c>
      <c r="Q18" s="206">
        <v>0.38</v>
      </c>
      <c r="R18" s="206">
        <v>0.56999999999999995</v>
      </c>
      <c r="S18" s="206">
        <v>0.59</v>
      </c>
      <c r="T18" s="206">
        <v>1.41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2.08</v>
      </c>
      <c r="AD18" s="206">
        <v>0</v>
      </c>
      <c r="AE18" s="206">
        <v>0</v>
      </c>
      <c r="AF18" s="206">
        <v>0</v>
      </c>
      <c r="AG18" s="206">
        <v>0</v>
      </c>
      <c r="AH18" s="206">
        <v>63.63</v>
      </c>
      <c r="AI18" s="206">
        <v>0</v>
      </c>
      <c r="AJ18" s="206">
        <v>0</v>
      </c>
      <c r="AK18" s="206">
        <v>3.66</v>
      </c>
      <c r="AL18" s="206">
        <v>0</v>
      </c>
      <c r="AM18" s="206">
        <v>0</v>
      </c>
      <c r="AN18" s="206">
        <v>0</v>
      </c>
      <c r="AO18" s="206">
        <v>46.72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0.68</v>
      </c>
      <c r="H19" s="206">
        <v>0</v>
      </c>
      <c r="I19" s="206">
        <v>2.39</v>
      </c>
      <c r="J19" s="206">
        <v>0.05</v>
      </c>
      <c r="K19" s="206">
        <v>1.31</v>
      </c>
      <c r="L19" s="206">
        <v>1.42</v>
      </c>
      <c r="M19" s="206">
        <v>0.04</v>
      </c>
      <c r="N19" s="206">
        <v>0.09</v>
      </c>
      <c r="O19" s="206">
        <v>0.11</v>
      </c>
      <c r="P19" s="206">
        <v>4</v>
      </c>
      <c r="Q19" s="206">
        <v>0.38</v>
      </c>
      <c r="R19" s="206">
        <v>0.56999999999999995</v>
      </c>
      <c r="S19" s="206">
        <v>0.59</v>
      </c>
      <c r="T19" s="206">
        <v>1.41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2.08</v>
      </c>
      <c r="AD19" s="206">
        <v>0</v>
      </c>
      <c r="AE19" s="206">
        <v>0</v>
      </c>
      <c r="AF19" s="206">
        <v>0</v>
      </c>
      <c r="AG19" s="206">
        <v>0</v>
      </c>
      <c r="AH19" s="206">
        <v>63.63</v>
      </c>
      <c r="AI19" s="206">
        <v>0</v>
      </c>
      <c r="AJ19" s="206">
        <v>0</v>
      </c>
      <c r="AK19" s="206">
        <v>3.66</v>
      </c>
      <c r="AL19" s="206">
        <v>0</v>
      </c>
      <c r="AM19" s="206">
        <v>0</v>
      </c>
      <c r="AN19" s="206">
        <v>0</v>
      </c>
      <c r="AO19" s="206">
        <v>46.72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0.68</v>
      </c>
      <c r="H20" s="206">
        <v>0</v>
      </c>
      <c r="I20" s="206">
        <v>2.39</v>
      </c>
      <c r="J20" s="206">
        <v>0.05</v>
      </c>
      <c r="K20" s="206">
        <v>1.31</v>
      </c>
      <c r="L20" s="206">
        <v>1.42</v>
      </c>
      <c r="M20" s="206">
        <v>0.04</v>
      </c>
      <c r="N20" s="206">
        <v>0.09</v>
      </c>
      <c r="O20" s="206">
        <v>0.11</v>
      </c>
      <c r="P20" s="206">
        <v>4</v>
      </c>
      <c r="Q20" s="206">
        <v>0.38</v>
      </c>
      <c r="R20" s="206">
        <v>0.56999999999999995</v>
      </c>
      <c r="S20" s="206">
        <v>0.59</v>
      </c>
      <c r="T20" s="206">
        <v>1.41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2.08</v>
      </c>
      <c r="AD20" s="206">
        <v>0</v>
      </c>
      <c r="AE20" s="206">
        <v>0</v>
      </c>
      <c r="AF20" s="206">
        <v>0</v>
      </c>
      <c r="AG20" s="206">
        <v>0</v>
      </c>
      <c r="AH20" s="206">
        <v>63.63</v>
      </c>
      <c r="AI20" s="206">
        <v>0</v>
      </c>
      <c r="AJ20" s="206">
        <v>0</v>
      </c>
      <c r="AK20" s="206">
        <v>3.66</v>
      </c>
      <c r="AL20" s="206">
        <v>0</v>
      </c>
      <c r="AM20" s="206">
        <v>0</v>
      </c>
      <c r="AN20" s="206">
        <v>0</v>
      </c>
      <c r="AO20" s="206">
        <v>46.72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0.68</v>
      </c>
      <c r="H21" s="206">
        <v>0</v>
      </c>
      <c r="I21" s="206">
        <v>2.39</v>
      </c>
      <c r="J21" s="206">
        <v>0.05</v>
      </c>
      <c r="K21" s="206">
        <v>1.31</v>
      </c>
      <c r="L21" s="206">
        <v>1.42</v>
      </c>
      <c r="M21" s="206">
        <v>0.04</v>
      </c>
      <c r="N21" s="206">
        <v>0.09</v>
      </c>
      <c r="O21" s="206">
        <v>0.11</v>
      </c>
      <c r="P21" s="206">
        <v>4</v>
      </c>
      <c r="Q21" s="206">
        <v>0.38</v>
      </c>
      <c r="R21" s="206">
        <v>0.56999999999999995</v>
      </c>
      <c r="S21" s="206">
        <v>0.59</v>
      </c>
      <c r="T21" s="206">
        <v>1.41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2.08</v>
      </c>
      <c r="AD21" s="206">
        <v>0</v>
      </c>
      <c r="AE21" s="206">
        <v>0</v>
      </c>
      <c r="AF21" s="206">
        <v>0</v>
      </c>
      <c r="AG21" s="206">
        <v>0</v>
      </c>
      <c r="AH21" s="206">
        <v>63.63</v>
      </c>
      <c r="AI21" s="206">
        <v>0</v>
      </c>
      <c r="AJ21" s="206">
        <v>0</v>
      </c>
      <c r="AK21" s="206">
        <v>3.66</v>
      </c>
      <c r="AL21" s="206">
        <v>0</v>
      </c>
      <c r="AM21" s="206">
        <v>0</v>
      </c>
      <c r="AN21" s="206">
        <v>0</v>
      </c>
      <c r="AO21" s="206">
        <v>46.72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0.68</v>
      </c>
      <c r="H22" s="206">
        <v>0</v>
      </c>
      <c r="I22" s="206">
        <v>2.39</v>
      </c>
      <c r="J22" s="206">
        <v>0.05</v>
      </c>
      <c r="K22" s="206">
        <v>1.31</v>
      </c>
      <c r="L22" s="206">
        <v>1.42</v>
      </c>
      <c r="M22" s="206">
        <v>0.04</v>
      </c>
      <c r="N22" s="206">
        <v>0.09</v>
      </c>
      <c r="O22" s="206">
        <v>0.11</v>
      </c>
      <c r="P22" s="206">
        <v>4</v>
      </c>
      <c r="Q22" s="206">
        <v>0.38</v>
      </c>
      <c r="R22" s="206">
        <v>0.56999999999999995</v>
      </c>
      <c r="S22" s="206">
        <v>0.59</v>
      </c>
      <c r="T22" s="206">
        <v>1.41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2.08</v>
      </c>
      <c r="AD22" s="206">
        <v>0</v>
      </c>
      <c r="AE22" s="206">
        <v>0</v>
      </c>
      <c r="AF22" s="206">
        <v>0</v>
      </c>
      <c r="AG22" s="206">
        <v>0</v>
      </c>
      <c r="AH22" s="206">
        <v>63.63</v>
      </c>
      <c r="AI22" s="206">
        <v>0</v>
      </c>
      <c r="AJ22" s="206">
        <v>0</v>
      </c>
      <c r="AK22" s="206">
        <v>3.66</v>
      </c>
      <c r="AL22" s="206">
        <v>0</v>
      </c>
      <c r="AM22" s="206">
        <v>0</v>
      </c>
      <c r="AN22" s="206">
        <v>0</v>
      </c>
      <c r="AO22" s="206">
        <v>46.72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0.68</v>
      </c>
      <c r="H23" s="206">
        <v>0</v>
      </c>
      <c r="I23" s="206">
        <v>2.39</v>
      </c>
      <c r="J23" s="206">
        <v>0.05</v>
      </c>
      <c r="K23" s="206">
        <v>1.31</v>
      </c>
      <c r="L23" s="206">
        <v>1.42</v>
      </c>
      <c r="M23" s="206">
        <v>0.04</v>
      </c>
      <c r="N23" s="206">
        <v>0.09</v>
      </c>
      <c r="O23" s="206">
        <v>0.11</v>
      </c>
      <c r="P23" s="206">
        <v>3.72</v>
      </c>
      <c r="Q23" s="206">
        <v>0.38</v>
      </c>
      <c r="R23" s="206">
        <v>0.56999999999999995</v>
      </c>
      <c r="S23" s="206">
        <v>0.59</v>
      </c>
      <c r="T23" s="206">
        <v>1.41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2.08</v>
      </c>
      <c r="AD23" s="206">
        <v>0</v>
      </c>
      <c r="AE23" s="206">
        <v>0</v>
      </c>
      <c r="AF23" s="206">
        <v>0</v>
      </c>
      <c r="AG23" s="206">
        <v>0</v>
      </c>
      <c r="AH23" s="206">
        <v>63.63</v>
      </c>
      <c r="AI23" s="206">
        <v>0</v>
      </c>
      <c r="AJ23" s="206">
        <v>0</v>
      </c>
      <c r="AK23" s="206">
        <v>3.66</v>
      </c>
      <c r="AL23" s="206">
        <v>0</v>
      </c>
      <c r="AM23" s="206">
        <v>0</v>
      </c>
      <c r="AN23" s="206">
        <v>0</v>
      </c>
      <c r="AO23" s="206">
        <v>46.72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0.68</v>
      </c>
      <c r="H24" s="206">
        <v>0</v>
      </c>
      <c r="I24" s="206">
        <v>2.39</v>
      </c>
      <c r="J24" s="206">
        <v>0.05</v>
      </c>
      <c r="K24" s="206">
        <v>1.31</v>
      </c>
      <c r="L24" s="206">
        <v>1.42</v>
      </c>
      <c r="M24" s="206">
        <v>0.04</v>
      </c>
      <c r="N24" s="206">
        <v>0.09</v>
      </c>
      <c r="O24" s="206">
        <v>0.11</v>
      </c>
      <c r="P24" s="206">
        <v>3.72</v>
      </c>
      <c r="Q24" s="206">
        <v>0.38</v>
      </c>
      <c r="R24" s="206">
        <v>0.56999999999999995</v>
      </c>
      <c r="S24" s="206">
        <v>0.59</v>
      </c>
      <c r="T24" s="206">
        <v>1.41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2.08</v>
      </c>
      <c r="AD24" s="206">
        <v>0</v>
      </c>
      <c r="AE24" s="206">
        <v>0</v>
      </c>
      <c r="AF24" s="206">
        <v>0</v>
      </c>
      <c r="AG24" s="206">
        <v>0</v>
      </c>
      <c r="AH24" s="206">
        <v>63.63</v>
      </c>
      <c r="AI24" s="206">
        <v>0</v>
      </c>
      <c r="AJ24" s="206">
        <v>0</v>
      </c>
      <c r="AK24" s="206">
        <v>3.66</v>
      </c>
      <c r="AL24" s="206">
        <v>0</v>
      </c>
      <c r="AM24" s="206">
        <v>0</v>
      </c>
      <c r="AN24" s="206">
        <v>0</v>
      </c>
      <c r="AO24" s="206">
        <v>46.72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0.68</v>
      </c>
      <c r="H25" s="206">
        <v>0</v>
      </c>
      <c r="I25" s="206">
        <v>2.39</v>
      </c>
      <c r="J25" s="206">
        <v>0.05</v>
      </c>
      <c r="K25" s="206">
        <v>1.31</v>
      </c>
      <c r="L25" s="206">
        <v>1.42</v>
      </c>
      <c r="M25" s="206">
        <v>0.04</v>
      </c>
      <c r="N25" s="206">
        <v>0.09</v>
      </c>
      <c r="O25" s="206">
        <v>0.11</v>
      </c>
      <c r="P25" s="206">
        <v>3.72</v>
      </c>
      <c r="Q25" s="206">
        <v>0.38</v>
      </c>
      <c r="R25" s="206">
        <v>0.56999999999999995</v>
      </c>
      <c r="S25" s="206">
        <v>0.59</v>
      </c>
      <c r="T25" s="206">
        <v>1.41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2.08</v>
      </c>
      <c r="AD25" s="206">
        <v>0</v>
      </c>
      <c r="AE25" s="206">
        <v>0</v>
      </c>
      <c r="AF25" s="206">
        <v>0</v>
      </c>
      <c r="AG25" s="206">
        <v>0</v>
      </c>
      <c r="AH25" s="206">
        <v>63.63</v>
      </c>
      <c r="AI25" s="206">
        <v>0</v>
      </c>
      <c r="AJ25" s="206">
        <v>0</v>
      </c>
      <c r="AK25" s="206">
        <v>4.7</v>
      </c>
      <c r="AL25" s="206">
        <v>0</v>
      </c>
      <c r="AM25" s="206">
        <v>0</v>
      </c>
      <c r="AN25" s="206">
        <v>0</v>
      </c>
      <c r="AO25" s="206">
        <v>46.72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0.68</v>
      </c>
      <c r="H26" s="206">
        <v>0</v>
      </c>
      <c r="I26" s="206">
        <v>2.39</v>
      </c>
      <c r="J26" s="206">
        <v>0.05</v>
      </c>
      <c r="K26" s="206">
        <v>1.31</v>
      </c>
      <c r="L26" s="206">
        <v>1.42</v>
      </c>
      <c r="M26" s="206">
        <v>0.04</v>
      </c>
      <c r="N26" s="206">
        <v>0.09</v>
      </c>
      <c r="O26" s="206">
        <v>0.11</v>
      </c>
      <c r="P26" s="206">
        <v>3.72</v>
      </c>
      <c r="Q26" s="206">
        <v>0.38</v>
      </c>
      <c r="R26" s="206">
        <v>0.56999999999999995</v>
      </c>
      <c r="S26" s="206">
        <v>0.59</v>
      </c>
      <c r="T26" s="206">
        <v>1.41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2.08</v>
      </c>
      <c r="AD26" s="206">
        <v>0</v>
      </c>
      <c r="AE26" s="206">
        <v>0</v>
      </c>
      <c r="AF26" s="206">
        <v>0</v>
      </c>
      <c r="AG26" s="206">
        <v>0</v>
      </c>
      <c r="AH26" s="206">
        <v>63.63</v>
      </c>
      <c r="AI26" s="206">
        <v>0</v>
      </c>
      <c r="AJ26" s="206">
        <v>0</v>
      </c>
      <c r="AK26" s="206">
        <v>4.7</v>
      </c>
      <c r="AL26" s="206">
        <v>0</v>
      </c>
      <c r="AM26" s="206">
        <v>0</v>
      </c>
      <c r="AN26" s="206">
        <v>0</v>
      </c>
      <c r="AO26" s="206">
        <v>46.72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0.22</v>
      </c>
      <c r="E27" s="206">
        <v>0</v>
      </c>
      <c r="F27" s="206">
        <v>0</v>
      </c>
      <c r="G27" s="206">
        <v>0.68</v>
      </c>
      <c r="H27" s="206">
        <v>0</v>
      </c>
      <c r="I27" s="206">
        <v>2.39</v>
      </c>
      <c r="J27" s="206">
        <v>0.05</v>
      </c>
      <c r="K27" s="206">
        <v>1.31</v>
      </c>
      <c r="L27" s="206">
        <v>1.42</v>
      </c>
      <c r="M27" s="206">
        <v>0.04</v>
      </c>
      <c r="N27" s="206">
        <v>0.09</v>
      </c>
      <c r="O27" s="206">
        <v>0.11</v>
      </c>
      <c r="P27" s="206">
        <v>3.72</v>
      </c>
      <c r="Q27" s="206">
        <v>0.38</v>
      </c>
      <c r="R27" s="206">
        <v>0.56999999999999995</v>
      </c>
      <c r="S27" s="206">
        <v>0.59</v>
      </c>
      <c r="T27" s="206">
        <v>1.41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2.08</v>
      </c>
      <c r="AD27" s="206">
        <v>0</v>
      </c>
      <c r="AE27" s="206">
        <v>0</v>
      </c>
      <c r="AF27" s="206">
        <v>0</v>
      </c>
      <c r="AG27" s="206">
        <v>0</v>
      </c>
      <c r="AH27" s="206">
        <v>63.63</v>
      </c>
      <c r="AI27" s="206">
        <v>0</v>
      </c>
      <c r="AJ27" s="206">
        <v>0</v>
      </c>
      <c r="AK27" s="206">
        <v>5.36</v>
      </c>
      <c r="AL27" s="206">
        <v>0</v>
      </c>
      <c r="AM27" s="206">
        <v>0</v>
      </c>
      <c r="AN27" s="206">
        <v>0</v>
      </c>
      <c r="AO27" s="206">
        <v>46.72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0.22</v>
      </c>
      <c r="E28" s="206">
        <v>0</v>
      </c>
      <c r="F28" s="206">
        <v>0</v>
      </c>
      <c r="G28" s="206">
        <v>0.68</v>
      </c>
      <c r="H28" s="206">
        <v>0</v>
      </c>
      <c r="I28" s="206">
        <v>2.39</v>
      </c>
      <c r="J28" s="206">
        <v>0.05</v>
      </c>
      <c r="K28" s="206">
        <v>1.31</v>
      </c>
      <c r="L28" s="206">
        <v>1.42</v>
      </c>
      <c r="M28" s="206">
        <v>0.04</v>
      </c>
      <c r="N28" s="206">
        <v>0.09</v>
      </c>
      <c r="O28" s="206">
        <v>0.11</v>
      </c>
      <c r="P28" s="206">
        <v>3.72</v>
      </c>
      <c r="Q28" s="206">
        <v>0.38</v>
      </c>
      <c r="R28" s="206">
        <v>0.56999999999999995</v>
      </c>
      <c r="S28" s="206">
        <v>0.59</v>
      </c>
      <c r="T28" s="206">
        <v>1.41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2.08</v>
      </c>
      <c r="AD28" s="206">
        <v>0</v>
      </c>
      <c r="AE28" s="206">
        <v>0</v>
      </c>
      <c r="AF28" s="206">
        <v>0</v>
      </c>
      <c r="AG28" s="206">
        <v>0</v>
      </c>
      <c r="AH28" s="206">
        <v>63.63</v>
      </c>
      <c r="AI28" s="206">
        <v>0</v>
      </c>
      <c r="AJ28" s="206">
        <v>0</v>
      </c>
      <c r="AK28" s="206">
        <v>5.36</v>
      </c>
      <c r="AL28" s="206">
        <v>0</v>
      </c>
      <c r="AM28" s="206">
        <v>0</v>
      </c>
      <c r="AN28" s="206">
        <v>0</v>
      </c>
      <c r="AO28" s="206">
        <v>46.72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0.22</v>
      </c>
      <c r="E29" s="206">
        <v>0</v>
      </c>
      <c r="F29" s="206">
        <v>0</v>
      </c>
      <c r="G29" s="206">
        <v>0.68</v>
      </c>
      <c r="H29" s="206">
        <v>0</v>
      </c>
      <c r="I29" s="206">
        <v>2.39</v>
      </c>
      <c r="J29" s="206">
        <v>0.05</v>
      </c>
      <c r="K29" s="206">
        <v>1.31</v>
      </c>
      <c r="L29" s="206">
        <v>1.42</v>
      </c>
      <c r="M29" s="206">
        <v>0.04</v>
      </c>
      <c r="N29" s="206">
        <v>0.09</v>
      </c>
      <c r="O29" s="206">
        <v>0.11</v>
      </c>
      <c r="P29" s="206">
        <v>4</v>
      </c>
      <c r="Q29" s="206">
        <v>0.38</v>
      </c>
      <c r="R29" s="206">
        <v>0.56999999999999995</v>
      </c>
      <c r="S29" s="206">
        <v>0.59</v>
      </c>
      <c r="T29" s="206">
        <v>1.41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2.08</v>
      </c>
      <c r="AD29" s="206">
        <v>0</v>
      </c>
      <c r="AE29" s="206">
        <v>0</v>
      </c>
      <c r="AF29" s="206">
        <v>0</v>
      </c>
      <c r="AG29" s="206">
        <v>0</v>
      </c>
      <c r="AH29" s="206">
        <v>63.63</v>
      </c>
      <c r="AI29" s="206">
        <v>0</v>
      </c>
      <c r="AJ29" s="206">
        <v>0</v>
      </c>
      <c r="AK29" s="206">
        <v>5.36</v>
      </c>
      <c r="AL29" s="206">
        <v>0</v>
      </c>
      <c r="AM29" s="206">
        <v>0</v>
      </c>
      <c r="AN29" s="206">
        <v>0</v>
      </c>
      <c r="AO29" s="206">
        <v>46.72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0.22</v>
      </c>
      <c r="E30" s="206">
        <v>0</v>
      </c>
      <c r="F30" s="206">
        <v>0</v>
      </c>
      <c r="G30" s="206">
        <v>0.68</v>
      </c>
      <c r="H30" s="206">
        <v>0</v>
      </c>
      <c r="I30" s="206">
        <v>2.39</v>
      </c>
      <c r="J30" s="206">
        <v>0.05</v>
      </c>
      <c r="K30" s="206">
        <v>1.31</v>
      </c>
      <c r="L30" s="206">
        <v>1.42</v>
      </c>
      <c r="M30" s="206">
        <v>0.04</v>
      </c>
      <c r="N30" s="206">
        <v>0.09</v>
      </c>
      <c r="O30" s="206">
        <v>0.11</v>
      </c>
      <c r="P30" s="206">
        <v>4</v>
      </c>
      <c r="Q30" s="206">
        <v>0.38</v>
      </c>
      <c r="R30" s="206">
        <v>0.56999999999999995</v>
      </c>
      <c r="S30" s="206">
        <v>0.59</v>
      </c>
      <c r="T30" s="206">
        <v>1.41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2.08</v>
      </c>
      <c r="AD30" s="206">
        <v>0</v>
      </c>
      <c r="AE30" s="206">
        <v>0</v>
      </c>
      <c r="AF30" s="206">
        <v>0</v>
      </c>
      <c r="AG30" s="206">
        <v>0</v>
      </c>
      <c r="AH30" s="206">
        <v>63.63</v>
      </c>
      <c r="AI30" s="206">
        <v>0</v>
      </c>
      <c r="AJ30" s="206">
        <v>0</v>
      </c>
      <c r="AK30" s="206">
        <v>5.36</v>
      </c>
      <c r="AL30" s="206">
        <v>0</v>
      </c>
      <c r="AM30" s="206">
        <v>0</v>
      </c>
      <c r="AN30" s="206">
        <v>0</v>
      </c>
      <c r="AO30" s="206">
        <v>46.72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0.22</v>
      </c>
      <c r="E31" s="206">
        <v>0</v>
      </c>
      <c r="F31" s="206">
        <v>0</v>
      </c>
      <c r="G31" s="206">
        <v>0.68</v>
      </c>
      <c r="H31" s="206">
        <v>0</v>
      </c>
      <c r="I31" s="206">
        <v>2.39</v>
      </c>
      <c r="J31" s="206">
        <v>0.05</v>
      </c>
      <c r="K31" s="206">
        <v>1.31</v>
      </c>
      <c r="L31" s="206">
        <v>1.42</v>
      </c>
      <c r="M31" s="206">
        <v>0.04</v>
      </c>
      <c r="N31" s="206">
        <v>0.09</v>
      </c>
      <c r="O31" s="206">
        <v>0.11</v>
      </c>
      <c r="P31" s="206">
        <v>4</v>
      </c>
      <c r="Q31" s="206">
        <v>0.38</v>
      </c>
      <c r="R31" s="206">
        <v>0.56999999999999995</v>
      </c>
      <c r="S31" s="206">
        <v>0.59</v>
      </c>
      <c r="T31" s="206">
        <v>1.41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2.08</v>
      </c>
      <c r="AD31" s="206">
        <v>0</v>
      </c>
      <c r="AE31" s="206">
        <v>0</v>
      </c>
      <c r="AF31" s="206">
        <v>0</v>
      </c>
      <c r="AG31" s="206">
        <v>0</v>
      </c>
      <c r="AH31" s="206">
        <v>63.63</v>
      </c>
      <c r="AI31" s="206">
        <v>0</v>
      </c>
      <c r="AJ31" s="206">
        <v>0</v>
      </c>
      <c r="AK31" s="206">
        <v>5.36</v>
      </c>
      <c r="AL31" s="206">
        <v>0</v>
      </c>
      <c r="AM31" s="206">
        <v>0</v>
      </c>
      <c r="AN31" s="206">
        <v>0</v>
      </c>
      <c r="AO31" s="206">
        <v>46.72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0.22</v>
      </c>
      <c r="E32" s="206">
        <v>0</v>
      </c>
      <c r="F32" s="206">
        <v>0</v>
      </c>
      <c r="G32" s="206">
        <v>0.68</v>
      </c>
      <c r="H32" s="206">
        <v>0</v>
      </c>
      <c r="I32" s="206">
        <v>2.39</v>
      </c>
      <c r="J32" s="206">
        <v>0.05</v>
      </c>
      <c r="K32" s="206">
        <v>1.31</v>
      </c>
      <c r="L32" s="206">
        <v>1.42</v>
      </c>
      <c r="M32" s="206">
        <v>0.04</v>
      </c>
      <c r="N32" s="206">
        <v>0.09</v>
      </c>
      <c r="O32" s="206">
        <v>0.11</v>
      </c>
      <c r="P32" s="206">
        <v>4</v>
      </c>
      <c r="Q32" s="206">
        <v>0.38</v>
      </c>
      <c r="R32" s="206">
        <v>0.56999999999999995</v>
      </c>
      <c r="S32" s="206">
        <v>0.59</v>
      </c>
      <c r="T32" s="206">
        <v>1.41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2.08</v>
      </c>
      <c r="AD32" s="206">
        <v>0</v>
      </c>
      <c r="AE32" s="206">
        <v>0</v>
      </c>
      <c r="AF32" s="206">
        <v>0</v>
      </c>
      <c r="AG32" s="206">
        <v>0</v>
      </c>
      <c r="AH32" s="206">
        <v>63.63</v>
      </c>
      <c r="AI32" s="206">
        <v>0</v>
      </c>
      <c r="AJ32" s="206">
        <v>0</v>
      </c>
      <c r="AK32" s="206">
        <v>5.36</v>
      </c>
      <c r="AL32" s="206">
        <v>0</v>
      </c>
      <c r="AM32" s="206">
        <v>0</v>
      </c>
      <c r="AN32" s="206">
        <v>0</v>
      </c>
      <c r="AO32" s="206">
        <v>46.72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0.22</v>
      </c>
      <c r="E33" s="206">
        <v>0</v>
      </c>
      <c r="F33" s="206">
        <v>0</v>
      </c>
      <c r="G33" s="206">
        <v>0.68</v>
      </c>
      <c r="H33" s="206">
        <v>0</v>
      </c>
      <c r="I33" s="206">
        <v>2.39</v>
      </c>
      <c r="J33" s="206">
        <v>0.05</v>
      </c>
      <c r="K33" s="206">
        <v>1.31</v>
      </c>
      <c r="L33" s="206">
        <v>1.42</v>
      </c>
      <c r="M33" s="206">
        <v>0.04</v>
      </c>
      <c r="N33" s="206">
        <v>0.09</v>
      </c>
      <c r="O33" s="206">
        <v>0.11</v>
      </c>
      <c r="P33" s="206">
        <v>4</v>
      </c>
      <c r="Q33" s="206">
        <v>0.38</v>
      </c>
      <c r="R33" s="206">
        <v>0.56999999999999995</v>
      </c>
      <c r="S33" s="206">
        <v>0.59</v>
      </c>
      <c r="T33" s="206">
        <v>1.41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2.59</v>
      </c>
      <c r="AD33" s="206">
        <v>0</v>
      </c>
      <c r="AE33" s="206">
        <v>0</v>
      </c>
      <c r="AF33" s="206">
        <v>0</v>
      </c>
      <c r="AG33" s="206">
        <v>0</v>
      </c>
      <c r="AH33" s="206">
        <v>63.63</v>
      </c>
      <c r="AI33" s="206">
        <v>0</v>
      </c>
      <c r="AJ33" s="206">
        <v>0</v>
      </c>
      <c r="AK33" s="206">
        <v>5.36</v>
      </c>
      <c r="AL33" s="206">
        <v>0</v>
      </c>
      <c r="AM33" s="206">
        <v>0</v>
      </c>
      <c r="AN33" s="206">
        <v>0</v>
      </c>
      <c r="AO33" s="206">
        <v>46.72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0.22</v>
      </c>
      <c r="E34" s="206">
        <v>0</v>
      </c>
      <c r="F34" s="206">
        <v>0</v>
      </c>
      <c r="G34" s="206">
        <v>0.68</v>
      </c>
      <c r="H34" s="206">
        <v>0</v>
      </c>
      <c r="I34" s="206">
        <v>2.39</v>
      </c>
      <c r="J34" s="206">
        <v>0.05</v>
      </c>
      <c r="K34" s="206">
        <v>1.31</v>
      </c>
      <c r="L34" s="206">
        <v>1.42</v>
      </c>
      <c r="M34" s="206">
        <v>0.04</v>
      </c>
      <c r="N34" s="206">
        <v>0.09</v>
      </c>
      <c r="O34" s="206">
        <v>0.11</v>
      </c>
      <c r="P34" s="206">
        <v>4</v>
      </c>
      <c r="Q34" s="206">
        <v>0.38</v>
      </c>
      <c r="R34" s="206">
        <v>0.56999999999999995</v>
      </c>
      <c r="S34" s="206">
        <v>0.59</v>
      </c>
      <c r="T34" s="206">
        <v>1.41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2.59</v>
      </c>
      <c r="AD34" s="206">
        <v>0</v>
      </c>
      <c r="AE34" s="206">
        <v>0</v>
      </c>
      <c r="AF34" s="206">
        <v>0</v>
      </c>
      <c r="AG34" s="206">
        <v>0</v>
      </c>
      <c r="AH34" s="206">
        <v>63.63</v>
      </c>
      <c r="AI34" s="206">
        <v>0</v>
      </c>
      <c r="AJ34" s="206">
        <v>0</v>
      </c>
      <c r="AK34" s="206">
        <v>5.36</v>
      </c>
      <c r="AL34" s="206">
        <v>0</v>
      </c>
      <c r="AM34" s="206">
        <v>0</v>
      </c>
      <c r="AN34" s="206">
        <v>0</v>
      </c>
      <c r="AO34" s="206">
        <v>46.72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0.22</v>
      </c>
      <c r="E35" s="206">
        <v>0</v>
      </c>
      <c r="F35" s="206">
        <v>0</v>
      </c>
      <c r="G35" s="206">
        <v>0.68</v>
      </c>
      <c r="H35" s="206">
        <v>0</v>
      </c>
      <c r="I35" s="206">
        <v>2.39</v>
      </c>
      <c r="J35" s="206">
        <v>0.05</v>
      </c>
      <c r="K35" s="206">
        <v>1.31</v>
      </c>
      <c r="L35" s="206">
        <v>1.42</v>
      </c>
      <c r="M35" s="206">
        <v>0.04</v>
      </c>
      <c r="N35" s="206">
        <v>0.09</v>
      </c>
      <c r="O35" s="206">
        <v>0.11</v>
      </c>
      <c r="P35" s="206">
        <v>4</v>
      </c>
      <c r="Q35" s="206">
        <v>0.38</v>
      </c>
      <c r="R35" s="206">
        <v>0.56999999999999995</v>
      </c>
      <c r="S35" s="206">
        <v>0.59</v>
      </c>
      <c r="T35" s="206">
        <v>1.41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2.08</v>
      </c>
      <c r="AD35" s="206">
        <v>0</v>
      </c>
      <c r="AE35" s="206">
        <v>0</v>
      </c>
      <c r="AF35" s="206">
        <v>0</v>
      </c>
      <c r="AG35" s="206">
        <v>0</v>
      </c>
      <c r="AH35" s="206">
        <v>63.63</v>
      </c>
      <c r="AI35" s="206">
        <v>0</v>
      </c>
      <c r="AJ35" s="206">
        <v>0</v>
      </c>
      <c r="AK35" s="206">
        <v>5.36</v>
      </c>
      <c r="AL35" s="206">
        <v>0</v>
      </c>
      <c r="AM35" s="206">
        <v>0</v>
      </c>
      <c r="AN35" s="206">
        <v>0</v>
      </c>
      <c r="AO35" s="206">
        <v>46.72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0.22</v>
      </c>
      <c r="E36" s="206">
        <v>0</v>
      </c>
      <c r="F36" s="206">
        <v>0</v>
      </c>
      <c r="G36" s="206">
        <v>0.68</v>
      </c>
      <c r="H36" s="206">
        <v>0</v>
      </c>
      <c r="I36" s="206">
        <v>2.39</v>
      </c>
      <c r="J36" s="206">
        <v>0.05</v>
      </c>
      <c r="K36" s="206">
        <v>1.31</v>
      </c>
      <c r="L36" s="206">
        <v>1.42</v>
      </c>
      <c r="M36" s="206">
        <v>0.04</v>
      </c>
      <c r="N36" s="206">
        <v>0.09</v>
      </c>
      <c r="O36" s="206">
        <v>0.11</v>
      </c>
      <c r="P36" s="206">
        <v>4</v>
      </c>
      <c r="Q36" s="206">
        <v>0.38</v>
      </c>
      <c r="R36" s="206">
        <v>0.56999999999999995</v>
      </c>
      <c r="S36" s="206">
        <v>0.59</v>
      </c>
      <c r="T36" s="206">
        <v>1.41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2.08</v>
      </c>
      <c r="AD36" s="206">
        <v>0</v>
      </c>
      <c r="AE36" s="206">
        <v>0</v>
      </c>
      <c r="AF36" s="206">
        <v>0</v>
      </c>
      <c r="AG36" s="206">
        <v>0</v>
      </c>
      <c r="AH36" s="206">
        <v>63.63</v>
      </c>
      <c r="AI36" s="206">
        <v>0</v>
      </c>
      <c r="AJ36" s="206">
        <v>0</v>
      </c>
      <c r="AK36" s="206">
        <v>5.36</v>
      </c>
      <c r="AL36" s="206">
        <v>0</v>
      </c>
      <c r="AM36" s="206">
        <v>0</v>
      </c>
      <c r="AN36" s="206">
        <v>0</v>
      </c>
      <c r="AO36" s="206">
        <v>46.72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0.22</v>
      </c>
      <c r="E37" s="206">
        <v>0</v>
      </c>
      <c r="F37" s="206">
        <v>0</v>
      </c>
      <c r="G37" s="206">
        <v>0.68</v>
      </c>
      <c r="H37" s="206">
        <v>0</v>
      </c>
      <c r="I37" s="206">
        <v>2.39</v>
      </c>
      <c r="J37" s="206">
        <v>0.05</v>
      </c>
      <c r="K37" s="206">
        <v>1.31</v>
      </c>
      <c r="L37" s="206">
        <v>1.42</v>
      </c>
      <c r="M37" s="206">
        <v>0.04</v>
      </c>
      <c r="N37" s="206">
        <v>0.09</v>
      </c>
      <c r="O37" s="206">
        <v>0.11</v>
      </c>
      <c r="P37" s="206">
        <v>4</v>
      </c>
      <c r="Q37" s="206">
        <v>0.38</v>
      </c>
      <c r="R37" s="206">
        <v>0.56999999999999995</v>
      </c>
      <c r="S37" s="206">
        <v>0.59</v>
      </c>
      <c r="T37" s="206">
        <v>1.41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2.08</v>
      </c>
      <c r="AD37" s="206">
        <v>0</v>
      </c>
      <c r="AE37" s="206">
        <v>0</v>
      </c>
      <c r="AF37" s="206">
        <v>0</v>
      </c>
      <c r="AG37" s="206">
        <v>0</v>
      </c>
      <c r="AH37" s="206">
        <v>63.63</v>
      </c>
      <c r="AI37" s="206">
        <v>0</v>
      </c>
      <c r="AJ37" s="206">
        <v>0</v>
      </c>
      <c r="AK37" s="206">
        <v>5.36</v>
      </c>
      <c r="AL37" s="206">
        <v>0</v>
      </c>
      <c r="AM37" s="206">
        <v>0</v>
      </c>
      <c r="AN37" s="206">
        <v>0</v>
      </c>
      <c r="AO37" s="206">
        <v>46.72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0.22</v>
      </c>
      <c r="E38" s="206">
        <v>0</v>
      </c>
      <c r="F38" s="206">
        <v>0</v>
      </c>
      <c r="G38" s="206">
        <v>0.68</v>
      </c>
      <c r="H38" s="206">
        <v>0</v>
      </c>
      <c r="I38" s="206">
        <v>2.39</v>
      </c>
      <c r="J38" s="206">
        <v>0.05</v>
      </c>
      <c r="K38" s="206">
        <v>1.31</v>
      </c>
      <c r="L38" s="206">
        <v>1.42</v>
      </c>
      <c r="M38" s="206">
        <v>0.04</v>
      </c>
      <c r="N38" s="206">
        <v>0.09</v>
      </c>
      <c r="O38" s="206">
        <v>0.11</v>
      </c>
      <c r="P38" s="206">
        <v>4</v>
      </c>
      <c r="Q38" s="206">
        <v>0.38</v>
      </c>
      <c r="R38" s="206">
        <v>0.56999999999999995</v>
      </c>
      <c r="S38" s="206">
        <v>0.59</v>
      </c>
      <c r="T38" s="206">
        <v>1.41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2.08</v>
      </c>
      <c r="AD38" s="206">
        <v>0</v>
      </c>
      <c r="AE38" s="206">
        <v>0</v>
      </c>
      <c r="AF38" s="206">
        <v>0</v>
      </c>
      <c r="AG38" s="206">
        <v>0</v>
      </c>
      <c r="AH38" s="206">
        <v>63.63</v>
      </c>
      <c r="AI38" s="206">
        <v>0</v>
      </c>
      <c r="AJ38" s="206">
        <v>0</v>
      </c>
      <c r="AK38" s="206">
        <v>5.36</v>
      </c>
      <c r="AL38" s="206">
        <v>0</v>
      </c>
      <c r="AM38" s="206">
        <v>0</v>
      </c>
      <c r="AN38" s="206">
        <v>0</v>
      </c>
      <c r="AO38" s="206">
        <v>46.72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0.22</v>
      </c>
      <c r="E39" s="206">
        <v>0</v>
      </c>
      <c r="F39" s="206">
        <v>0</v>
      </c>
      <c r="G39" s="206">
        <v>0.68</v>
      </c>
      <c r="H39" s="206">
        <v>0</v>
      </c>
      <c r="I39" s="206">
        <v>2.39</v>
      </c>
      <c r="J39" s="206">
        <v>0.05</v>
      </c>
      <c r="K39" s="206">
        <v>1.31</v>
      </c>
      <c r="L39" s="206">
        <v>1.42</v>
      </c>
      <c r="M39" s="206">
        <v>0.04</v>
      </c>
      <c r="N39" s="206">
        <v>0.09</v>
      </c>
      <c r="O39" s="206">
        <v>0.11</v>
      </c>
      <c r="P39" s="206">
        <v>4.03</v>
      </c>
      <c r="Q39" s="206">
        <v>0.38</v>
      </c>
      <c r="R39" s="206">
        <v>0.56999999999999995</v>
      </c>
      <c r="S39" s="206">
        <v>0.59</v>
      </c>
      <c r="T39" s="206">
        <v>1.41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2.08</v>
      </c>
      <c r="AD39" s="206">
        <v>0</v>
      </c>
      <c r="AE39" s="206">
        <v>0</v>
      </c>
      <c r="AF39" s="206">
        <v>0</v>
      </c>
      <c r="AG39" s="206">
        <v>0</v>
      </c>
      <c r="AH39" s="206">
        <v>63.63</v>
      </c>
      <c r="AI39" s="206">
        <v>0</v>
      </c>
      <c r="AJ39" s="206">
        <v>0</v>
      </c>
      <c r="AK39" s="206">
        <v>5.36</v>
      </c>
      <c r="AL39" s="206">
        <v>0</v>
      </c>
      <c r="AM39" s="206">
        <v>0</v>
      </c>
      <c r="AN39" s="206">
        <v>0</v>
      </c>
      <c r="AO39" s="206">
        <v>46.72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0.22</v>
      </c>
      <c r="E40" s="206">
        <v>0</v>
      </c>
      <c r="F40" s="206">
        <v>0</v>
      </c>
      <c r="G40" s="206">
        <v>0.68</v>
      </c>
      <c r="H40" s="206">
        <v>0</v>
      </c>
      <c r="I40" s="206">
        <v>2.39</v>
      </c>
      <c r="J40" s="206">
        <v>0.05</v>
      </c>
      <c r="K40" s="206">
        <v>1.31</v>
      </c>
      <c r="L40" s="206">
        <v>1.42</v>
      </c>
      <c r="M40" s="206">
        <v>0.04</v>
      </c>
      <c r="N40" s="206">
        <v>0.09</v>
      </c>
      <c r="O40" s="206">
        <v>0.11</v>
      </c>
      <c r="P40" s="206">
        <v>4.0599999999999996</v>
      </c>
      <c r="Q40" s="206">
        <v>0.38</v>
      </c>
      <c r="R40" s="206">
        <v>0.56999999999999995</v>
      </c>
      <c r="S40" s="206">
        <v>0.59</v>
      </c>
      <c r="T40" s="206">
        <v>1.41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2.08</v>
      </c>
      <c r="AD40" s="206">
        <v>0</v>
      </c>
      <c r="AE40" s="206">
        <v>0</v>
      </c>
      <c r="AF40" s="206">
        <v>0</v>
      </c>
      <c r="AG40" s="206">
        <v>0</v>
      </c>
      <c r="AH40" s="206">
        <v>63.63</v>
      </c>
      <c r="AI40" s="206">
        <v>0</v>
      </c>
      <c r="AJ40" s="206">
        <v>0</v>
      </c>
      <c r="AK40" s="206">
        <v>5.36</v>
      </c>
      <c r="AL40" s="206">
        <v>0</v>
      </c>
      <c r="AM40" s="206">
        <v>0</v>
      </c>
      <c r="AN40" s="206">
        <v>0</v>
      </c>
      <c r="AO40" s="206">
        <v>46.72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0.22</v>
      </c>
      <c r="E41" s="206">
        <v>0</v>
      </c>
      <c r="F41" s="206">
        <v>0</v>
      </c>
      <c r="G41" s="206">
        <v>0.68</v>
      </c>
      <c r="H41" s="206">
        <v>0</v>
      </c>
      <c r="I41" s="206">
        <v>2.39</v>
      </c>
      <c r="J41" s="206">
        <v>0.05</v>
      </c>
      <c r="K41" s="206">
        <v>1.31</v>
      </c>
      <c r="L41" s="206">
        <v>1.42</v>
      </c>
      <c r="M41" s="206">
        <v>0.04</v>
      </c>
      <c r="N41" s="206">
        <v>0.09</v>
      </c>
      <c r="O41" s="206">
        <v>0.11</v>
      </c>
      <c r="P41" s="206">
        <v>4.0599999999999996</v>
      </c>
      <c r="Q41" s="206">
        <v>0.38</v>
      </c>
      <c r="R41" s="206">
        <v>0.56999999999999995</v>
      </c>
      <c r="S41" s="206">
        <v>0.59</v>
      </c>
      <c r="T41" s="206">
        <v>1.41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2.59</v>
      </c>
      <c r="AD41" s="206">
        <v>0</v>
      </c>
      <c r="AE41" s="206">
        <v>0</v>
      </c>
      <c r="AF41" s="206">
        <v>0</v>
      </c>
      <c r="AG41" s="206">
        <v>0</v>
      </c>
      <c r="AH41" s="206">
        <v>63.63</v>
      </c>
      <c r="AI41" s="206">
        <v>0</v>
      </c>
      <c r="AJ41" s="206">
        <v>0</v>
      </c>
      <c r="AK41" s="206">
        <v>5.36</v>
      </c>
      <c r="AL41" s="206">
        <v>0</v>
      </c>
      <c r="AM41" s="206">
        <v>0</v>
      </c>
      <c r="AN41" s="206">
        <v>0</v>
      </c>
      <c r="AO41" s="206">
        <v>46.72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0.22</v>
      </c>
      <c r="E42" s="206">
        <v>0</v>
      </c>
      <c r="F42" s="206">
        <v>0</v>
      </c>
      <c r="G42" s="206">
        <v>0.68</v>
      </c>
      <c r="H42" s="206">
        <v>0</v>
      </c>
      <c r="I42" s="206">
        <v>2.39</v>
      </c>
      <c r="J42" s="206">
        <v>0.05</v>
      </c>
      <c r="K42" s="206">
        <v>1.31</v>
      </c>
      <c r="L42" s="206">
        <v>1.42</v>
      </c>
      <c r="M42" s="206">
        <v>0.04</v>
      </c>
      <c r="N42" s="206">
        <v>0.09</v>
      </c>
      <c r="O42" s="206">
        <v>0.11</v>
      </c>
      <c r="P42" s="206">
        <v>4.1100000000000003</v>
      </c>
      <c r="Q42" s="206">
        <v>0.38</v>
      </c>
      <c r="R42" s="206">
        <v>0.56999999999999995</v>
      </c>
      <c r="S42" s="206">
        <v>0.59</v>
      </c>
      <c r="T42" s="206">
        <v>1.41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2.08</v>
      </c>
      <c r="AD42" s="206">
        <v>0</v>
      </c>
      <c r="AE42" s="206">
        <v>0</v>
      </c>
      <c r="AF42" s="206">
        <v>0</v>
      </c>
      <c r="AG42" s="206">
        <v>0</v>
      </c>
      <c r="AH42" s="206">
        <v>63.63</v>
      </c>
      <c r="AI42" s="206">
        <v>0</v>
      </c>
      <c r="AJ42" s="206">
        <v>0</v>
      </c>
      <c r="AK42" s="206">
        <v>5.36</v>
      </c>
      <c r="AL42" s="206">
        <v>0</v>
      </c>
      <c r="AM42" s="206">
        <v>0</v>
      </c>
      <c r="AN42" s="206">
        <v>0</v>
      </c>
      <c r="AO42" s="206">
        <v>46.72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0.22</v>
      </c>
      <c r="E43" s="206">
        <v>0</v>
      </c>
      <c r="F43" s="206">
        <v>0</v>
      </c>
      <c r="G43" s="206">
        <v>0.68</v>
      </c>
      <c r="H43" s="206">
        <v>0</v>
      </c>
      <c r="I43" s="206">
        <v>2.39</v>
      </c>
      <c r="J43" s="206">
        <v>0.05</v>
      </c>
      <c r="K43" s="206">
        <v>1.31</v>
      </c>
      <c r="L43" s="206">
        <v>1.42</v>
      </c>
      <c r="M43" s="206">
        <v>0.04</v>
      </c>
      <c r="N43" s="206">
        <v>0.09</v>
      </c>
      <c r="O43" s="206">
        <v>0.11</v>
      </c>
      <c r="P43" s="206">
        <v>4.1100000000000003</v>
      </c>
      <c r="Q43" s="206">
        <v>0.38</v>
      </c>
      <c r="R43" s="206">
        <v>0.56999999999999995</v>
      </c>
      <c r="S43" s="206">
        <v>0.59</v>
      </c>
      <c r="T43" s="206">
        <v>1.41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2.08</v>
      </c>
      <c r="AD43" s="206">
        <v>0</v>
      </c>
      <c r="AE43" s="206">
        <v>0</v>
      </c>
      <c r="AF43" s="206">
        <v>0</v>
      </c>
      <c r="AG43" s="206">
        <v>0</v>
      </c>
      <c r="AH43" s="206">
        <v>63.63</v>
      </c>
      <c r="AI43" s="206">
        <v>0</v>
      </c>
      <c r="AJ43" s="206">
        <v>0</v>
      </c>
      <c r="AK43" s="206">
        <v>5.36</v>
      </c>
      <c r="AL43" s="206">
        <v>0</v>
      </c>
      <c r="AM43" s="206">
        <v>0</v>
      </c>
      <c r="AN43" s="206">
        <v>0</v>
      </c>
      <c r="AO43" s="206">
        <v>46.72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0.22</v>
      </c>
      <c r="E44" s="206">
        <v>0</v>
      </c>
      <c r="F44" s="206">
        <v>0</v>
      </c>
      <c r="G44" s="206">
        <v>0.68</v>
      </c>
      <c r="H44" s="206">
        <v>0</v>
      </c>
      <c r="I44" s="206">
        <v>2.39</v>
      </c>
      <c r="J44" s="206">
        <v>0.05</v>
      </c>
      <c r="K44" s="206">
        <v>1.31</v>
      </c>
      <c r="L44" s="206">
        <v>1.42</v>
      </c>
      <c r="M44" s="206">
        <v>0.04</v>
      </c>
      <c r="N44" s="206">
        <v>0.09</v>
      </c>
      <c r="O44" s="206">
        <v>0.11</v>
      </c>
      <c r="P44" s="206">
        <v>4.16</v>
      </c>
      <c r="Q44" s="206">
        <v>0.38</v>
      </c>
      <c r="R44" s="206">
        <v>0.56999999999999995</v>
      </c>
      <c r="S44" s="206">
        <v>0.59</v>
      </c>
      <c r="T44" s="206">
        <v>1.41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2.08</v>
      </c>
      <c r="AD44" s="206">
        <v>0</v>
      </c>
      <c r="AE44" s="206">
        <v>0</v>
      </c>
      <c r="AF44" s="206">
        <v>0</v>
      </c>
      <c r="AG44" s="206">
        <v>0</v>
      </c>
      <c r="AH44" s="206">
        <v>63.63</v>
      </c>
      <c r="AI44" s="206">
        <v>0</v>
      </c>
      <c r="AJ44" s="206">
        <v>0</v>
      </c>
      <c r="AK44" s="206">
        <v>5.36</v>
      </c>
      <c r="AL44" s="206">
        <v>0</v>
      </c>
      <c r="AM44" s="206">
        <v>0</v>
      </c>
      <c r="AN44" s="206">
        <v>0</v>
      </c>
      <c r="AO44" s="206">
        <v>46.72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0.22</v>
      </c>
      <c r="E45" s="206">
        <v>0</v>
      </c>
      <c r="F45" s="206">
        <v>0</v>
      </c>
      <c r="G45" s="206">
        <v>0.68</v>
      </c>
      <c r="H45" s="206">
        <v>0</v>
      </c>
      <c r="I45" s="206">
        <v>2.39</v>
      </c>
      <c r="J45" s="206">
        <v>0.05</v>
      </c>
      <c r="K45" s="206">
        <v>1.31</v>
      </c>
      <c r="L45" s="206">
        <v>1.42</v>
      </c>
      <c r="M45" s="206">
        <v>0.04</v>
      </c>
      <c r="N45" s="206">
        <v>0.09</v>
      </c>
      <c r="O45" s="206">
        <v>0.11</v>
      </c>
      <c r="P45" s="206">
        <v>4.1900000000000004</v>
      </c>
      <c r="Q45" s="206">
        <v>0.38</v>
      </c>
      <c r="R45" s="206">
        <v>0.56999999999999995</v>
      </c>
      <c r="S45" s="206">
        <v>0.59</v>
      </c>
      <c r="T45" s="206">
        <v>1.41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2.08</v>
      </c>
      <c r="AD45" s="206">
        <v>0</v>
      </c>
      <c r="AE45" s="206">
        <v>0</v>
      </c>
      <c r="AF45" s="206">
        <v>0</v>
      </c>
      <c r="AG45" s="206">
        <v>0</v>
      </c>
      <c r="AH45" s="206">
        <v>63.63</v>
      </c>
      <c r="AI45" s="206">
        <v>0</v>
      </c>
      <c r="AJ45" s="206">
        <v>0</v>
      </c>
      <c r="AK45" s="206">
        <v>5.36</v>
      </c>
      <c r="AL45" s="206">
        <v>0</v>
      </c>
      <c r="AM45" s="206">
        <v>0</v>
      </c>
      <c r="AN45" s="206">
        <v>0</v>
      </c>
      <c r="AO45" s="206">
        <v>46.72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0.22</v>
      </c>
      <c r="E46" s="206">
        <v>0</v>
      </c>
      <c r="F46" s="206">
        <v>0</v>
      </c>
      <c r="G46" s="206">
        <v>0.68</v>
      </c>
      <c r="H46" s="206">
        <v>0</v>
      </c>
      <c r="I46" s="206">
        <v>2.39</v>
      </c>
      <c r="J46" s="206">
        <v>0.05</v>
      </c>
      <c r="K46" s="206">
        <v>1.31</v>
      </c>
      <c r="L46" s="206">
        <v>1.42</v>
      </c>
      <c r="M46" s="206">
        <v>0.04</v>
      </c>
      <c r="N46" s="206">
        <v>0.09</v>
      </c>
      <c r="O46" s="206">
        <v>0.11</v>
      </c>
      <c r="P46" s="206">
        <v>4.21</v>
      </c>
      <c r="Q46" s="206">
        <v>0.38</v>
      </c>
      <c r="R46" s="206">
        <v>0.56999999999999995</v>
      </c>
      <c r="S46" s="206">
        <v>0.59</v>
      </c>
      <c r="T46" s="206">
        <v>1.41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2.08</v>
      </c>
      <c r="AD46" s="206">
        <v>0</v>
      </c>
      <c r="AE46" s="206">
        <v>0</v>
      </c>
      <c r="AF46" s="206">
        <v>0</v>
      </c>
      <c r="AG46" s="206">
        <v>0</v>
      </c>
      <c r="AH46" s="206">
        <v>63.63</v>
      </c>
      <c r="AI46" s="206">
        <v>0</v>
      </c>
      <c r="AJ46" s="206">
        <v>0</v>
      </c>
      <c r="AK46" s="206">
        <v>5.36</v>
      </c>
      <c r="AL46" s="206">
        <v>0</v>
      </c>
      <c r="AM46" s="206">
        <v>0</v>
      </c>
      <c r="AN46" s="206">
        <v>0</v>
      </c>
      <c r="AO46" s="206">
        <v>46.72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0.22</v>
      </c>
      <c r="E47" s="206">
        <v>0</v>
      </c>
      <c r="F47" s="206">
        <v>0</v>
      </c>
      <c r="G47" s="206">
        <v>0.68</v>
      </c>
      <c r="H47" s="206">
        <v>0</v>
      </c>
      <c r="I47" s="206">
        <v>2.39</v>
      </c>
      <c r="J47" s="206">
        <v>0.05</v>
      </c>
      <c r="K47" s="206">
        <v>1.31</v>
      </c>
      <c r="L47" s="206">
        <v>1.42</v>
      </c>
      <c r="M47" s="206">
        <v>0.04</v>
      </c>
      <c r="N47" s="206">
        <v>0.09</v>
      </c>
      <c r="O47" s="206">
        <v>0.11</v>
      </c>
      <c r="P47" s="206">
        <v>4.21</v>
      </c>
      <c r="Q47" s="206">
        <v>0.38</v>
      </c>
      <c r="R47" s="206">
        <v>0.56999999999999995</v>
      </c>
      <c r="S47" s="206">
        <v>0.59</v>
      </c>
      <c r="T47" s="206">
        <v>1.41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2.08</v>
      </c>
      <c r="AD47" s="206">
        <v>0</v>
      </c>
      <c r="AE47" s="206">
        <v>0</v>
      </c>
      <c r="AF47" s="206">
        <v>0</v>
      </c>
      <c r="AG47" s="206">
        <v>0</v>
      </c>
      <c r="AH47" s="206">
        <v>63.63</v>
      </c>
      <c r="AI47" s="206">
        <v>0</v>
      </c>
      <c r="AJ47" s="206">
        <v>0</v>
      </c>
      <c r="AK47" s="206">
        <v>5.36</v>
      </c>
      <c r="AL47" s="206">
        <v>0</v>
      </c>
      <c r="AM47" s="206">
        <v>0</v>
      </c>
      <c r="AN47" s="206">
        <v>0</v>
      </c>
      <c r="AO47" s="206">
        <v>46.72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0.22</v>
      </c>
      <c r="E48" s="206">
        <v>0</v>
      </c>
      <c r="F48" s="206">
        <v>0</v>
      </c>
      <c r="G48" s="206">
        <v>0.68</v>
      </c>
      <c r="H48" s="206">
        <v>0</v>
      </c>
      <c r="I48" s="206">
        <v>2.39</v>
      </c>
      <c r="J48" s="206">
        <v>0.05</v>
      </c>
      <c r="K48" s="206">
        <v>1.31</v>
      </c>
      <c r="L48" s="206">
        <v>1.42</v>
      </c>
      <c r="M48" s="206">
        <v>0.04</v>
      </c>
      <c r="N48" s="206">
        <v>0.09</v>
      </c>
      <c r="O48" s="206">
        <v>0.11</v>
      </c>
      <c r="P48" s="206">
        <v>4.21</v>
      </c>
      <c r="Q48" s="206">
        <v>0.38</v>
      </c>
      <c r="R48" s="206">
        <v>0.56999999999999995</v>
      </c>
      <c r="S48" s="206">
        <v>0.59</v>
      </c>
      <c r="T48" s="206">
        <v>1.41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2.08</v>
      </c>
      <c r="AD48" s="206">
        <v>0</v>
      </c>
      <c r="AE48" s="206">
        <v>0</v>
      </c>
      <c r="AF48" s="206">
        <v>0</v>
      </c>
      <c r="AG48" s="206">
        <v>0</v>
      </c>
      <c r="AH48" s="206">
        <v>63.63</v>
      </c>
      <c r="AI48" s="206">
        <v>0</v>
      </c>
      <c r="AJ48" s="206">
        <v>0</v>
      </c>
      <c r="AK48" s="206">
        <v>5.36</v>
      </c>
      <c r="AL48" s="206">
        <v>0</v>
      </c>
      <c r="AM48" s="206">
        <v>0</v>
      </c>
      <c r="AN48" s="206">
        <v>0</v>
      </c>
      <c r="AO48" s="206">
        <v>46.72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0.22</v>
      </c>
      <c r="E49" s="206">
        <v>0</v>
      </c>
      <c r="F49" s="206">
        <v>0</v>
      </c>
      <c r="G49" s="206">
        <v>0.68</v>
      </c>
      <c r="H49" s="206">
        <v>0</v>
      </c>
      <c r="I49" s="206">
        <v>2.39</v>
      </c>
      <c r="J49" s="206">
        <v>0.05</v>
      </c>
      <c r="K49" s="206">
        <v>1.31</v>
      </c>
      <c r="L49" s="206">
        <v>1.42</v>
      </c>
      <c r="M49" s="206">
        <v>0.04</v>
      </c>
      <c r="N49" s="206">
        <v>0.09</v>
      </c>
      <c r="O49" s="206">
        <v>0.11</v>
      </c>
      <c r="P49" s="206">
        <v>4.24</v>
      </c>
      <c r="Q49" s="206">
        <v>0.38</v>
      </c>
      <c r="R49" s="206">
        <v>0.56999999999999995</v>
      </c>
      <c r="S49" s="206">
        <v>0.59</v>
      </c>
      <c r="T49" s="206">
        <v>1.41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2.08</v>
      </c>
      <c r="AD49" s="206">
        <v>0</v>
      </c>
      <c r="AE49" s="206">
        <v>0</v>
      </c>
      <c r="AF49" s="206">
        <v>0</v>
      </c>
      <c r="AG49" s="206">
        <v>0</v>
      </c>
      <c r="AH49" s="206">
        <v>63.63</v>
      </c>
      <c r="AI49" s="206">
        <v>0</v>
      </c>
      <c r="AJ49" s="206">
        <v>0</v>
      </c>
      <c r="AK49" s="206">
        <v>5.36</v>
      </c>
      <c r="AL49" s="206">
        <v>0</v>
      </c>
      <c r="AM49" s="206">
        <v>0</v>
      </c>
      <c r="AN49" s="206">
        <v>0</v>
      </c>
      <c r="AO49" s="206">
        <v>46.72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0.22</v>
      </c>
      <c r="E50" s="206">
        <v>0</v>
      </c>
      <c r="F50" s="206">
        <v>0</v>
      </c>
      <c r="G50" s="206">
        <v>0.68</v>
      </c>
      <c r="H50" s="206">
        <v>0</v>
      </c>
      <c r="I50" s="206">
        <v>2.39</v>
      </c>
      <c r="J50" s="206">
        <v>0.05</v>
      </c>
      <c r="K50" s="206">
        <v>1.31</v>
      </c>
      <c r="L50" s="206">
        <v>1.42</v>
      </c>
      <c r="M50" s="206">
        <v>0.04</v>
      </c>
      <c r="N50" s="206">
        <v>0.09</v>
      </c>
      <c r="O50" s="206">
        <v>0.11</v>
      </c>
      <c r="P50" s="206">
        <v>4.24</v>
      </c>
      <c r="Q50" s="206">
        <v>0.38</v>
      </c>
      <c r="R50" s="206">
        <v>0.56999999999999995</v>
      </c>
      <c r="S50" s="206">
        <v>0.59</v>
      </c>
      <c r="T50" s="206">
        <v>1.41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2.08</v>
      </c>
      <c r="AD50" s="206">
        <v>0</v>
      </c>
      <c r="AE50" s="206">
        <v>0</v>
      </c>
      <c r="AF50" s="206">
        <v>0</v>
      </c>
      <c r="AG50" s="206">
        <v>0</v>
      </c>
      <c r="AH50" s="206">
        <v>63.63</v>
      </c>
      <c r="AI50" s="206">
        <v>0</v>
      </c>
      <c r="AJ50" s="206">
        <v>0</v>
      </c>
      <c r="AK50" s="206">
        <v>5.36</v>
      </c>
      <c r="AL50" s="206">
        <v>0</v>
      </c>
      <c r="AM50" s="206">
        <v>0</v>
      </c>
      <c r="AN50" s="206">
        <v>0</v>
      </c>
      <c r="AO50" s="206">
        <v>46.72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0.22</v>
      </c>
      <c r="E51" s="206">
        <v>0</v>
      </c>
      <c r="F51" s="206">
        <v>0</v>
      </c>
      <c r="G51" s="206">
        <v>0.68</v>
      </c>
      <c r="H51" s="206">
        <v>0</v>
      </c>
      <c r="I51" s="206">
        <v>2.39</v>
      </c>
      <c r="J51" s="206">
        <v>0.05</v>
      </c>
      <c r="K51" s="206">
        <v>1.31</v>
      </c>
      <c r="L51" s="206">
        <v>1.42</v>
      </c>
      <c r="M51" s="206">
        <v>0.04</v>
      </c>
      <c r="N51" s="206">
        <v>0.09</v>
      </c>
      <c r="O51" s="206">
        <v>0.11</v>
      </c>
      <c r="P51" s="206">
        <v>4.24</v>
      </c>
      <c r="Q51" s="206">
        <v>0.38</v>
      </c>
      <c r="R51" s="206">
        <v>0.34</v>
      </c>
      <c r="S51" s="206">
        <v>0.37</v>
      </c>
      <c r="T51" s="206">
        <v>1.41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2.08</v>
      </c>
      <c r="AD51" s="206">
        <v>0</v>
      </c>
      <c r="AE51" s="206">
        <v>0</v>
      </c>
      <c r="AF51" s="206">
        <v>0</v>
      </c>
      <c r="AG51" s="206">
        <v>0</v>
      </c>
      <c r="AH51" s="206">
        <v>63.63</v>
      </c>
      <c r="AI51" s="206">
        <v>0</v>
      </c>
      <c r="AJ51" s="206">
        <v>0</v>
      </c>
      <c r="AK51" s="206">
        <v>4.07</v>
      </c>
      <c r="AL51" s="206">
        <v>0</v>
      </c>
      <c r="AM51" s="206">
        <v>0</v>
      </c>
      <c r="AN51" s="206">
        <v>0</v>
      </c>
      <c r="AO51" s="206">
        <v>45.26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0.22</v>
      </c>
      <c r="E52" s="206">
        <v>0</v>
      </c>
      <c r="F52" s="206">
        <v>0</v>
      </c>
      <c r="G52" s="206">
        <v>0.68</v>
      </c>
      <c r="H52" s="206">
        <v>0</v>
      </c>
      <c r="I52" s="206">
        <v>2.39</v>
      </c>
      <c r="J52" s="206">
        <v>0.05</v>
      </c>
      <c r="K52" s="206">
        <v>1.31</v>
      </c>
      <c r="L52" s="206">
        <v>1.42</v>
      </c>
      <c r="M52" s="206">
        <v>0.04</v>
      </c>
      <c r="N52" s="206">
        <v>0.09</v>
      </c>
      <c r="O52" s="206">
        <v>0.11</v>
      </c>
      <c r="P52" s="206">
        <v>4.24</v>
      </c>
      <c r="Q52" s="206">
        <v>0.38</v>
      </c>
      <c r="R52" s="206">
        <v>0.54</v>
      </c>
      <c r="S52" s="206">
        <v>0.57999999999999996</v>
      </c>
      <c r="T52" s="206">
        <v>1.41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2.08</v>
      </c>
      <c r="AD52" s="206">
        <v>0</v>
      </c>
      <c r="AE52" s="206">
        <v>0</v>
      </c>
      <c r="AF52" s="206">
        <v>0</v>
      </c>
      <c r="AG52" s="206">
        <v>0</v>
      </c>
      <c r="AH52" s="206">
        <v>63.63</v>
      </c>
      <c r="AI52" s="206">
        <v>0</v>
      </c>
      <c r="AJ52" s="206">
        <v>0</v>
      </c>
      <c r="AK52" s="206">
        <v>4.07</v>
      </c>
      <c r="AL52" s="206">
        <v>0</v>
      </c>
      <c r="AM52" s="206">
        <v>0</v>
      </c>
      <c r="AN52" s="206">
        <v>0</v>
      </c>
      <c r="AO52" s="206">
        <v>45.26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0.22</v>
      </c>
      <c r="E53" s="206">
        <v>0</v>
      </c>
      <c r="F53" s="206">
        <v>0</v>
      </c>
      <c r="G53" s="206">
        <v>0.68</v>
      </c>
      <c r="H53" s="206">
        <v>0</v>
      </c>
      <c r="I53" s="206">
        <v>2.39</v>
      </c>
      <c r="J53" s="206">
        <v>0.05</v>
      </c>
      <c r="K53" s="206">
        <v>1.31</v>
      </c>
      <c r="L53" s="206">
        <v>1.42</v>
      </c>
      <c r="M53" s="206">
        <v>0.04</v>
      </c>
      <c r="N53" s="206">
        <v>0.09</v>
      </c>
      <c r="O53" s="206">
        <v>0.11</v>
      </c>
      <c r="P53" s="206">
        <v>4.24</v>
      </c>
      <c r="Q53" s="206">
        <v>0.38</v>
      </c>
      <c r="R53" s="206">
        <v>0.55000000000000004</v>
      </c>
      <c r="S53" s="206">
        <v>0.59</v>
      </c>
      <c r="T53" s="206">
        <v>1.41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2.08</v>
      </c>
      <c r="AD53" s="206">
        <v>0</v>
      </c>
      <c r="AE53" s="206">
        <v>0</v>
      </c>
      <c r="AF53" s="206">
        <v>0</v>
      </c>
      <c r="AG53" s="206">
        <v>0</v>
      </c>
      <c r="AH53" s="206">
        <v>63.63</v>
      </c>
      <c r="AI53" s="206">
        <v>0</v>
      </c>
      <c r="AJ53" s="206">
        <v>0</v>
      </c>
      <c r="AK53" s="206">
        <v>4.07</v>
      </c>
      <c r="AL53" s="206">
        <v>0</v>
      </c>
      <c r="AM53" s="206">
        <v>0</v>
      </c>
      <c r="AN53" s="206">
        <v>0</v>
      </c>
      <c r="AO53" s="206">
        <v>45.26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0.22</v>
      </c>
      <c r="E54" s="206">
        <v>0</v>
      </c>
      <c r="F54" s="206">
        <v>0</v>
      </c>
      <c r="G54" s="206">
        <v>0.68</v>
      </c>
      <c r="H54" s="206">
        <v>0</v>
      </c>
      <c r="I54" s="206">
        <v>2.39</v>
      </c>
      <c r="J54" s="206">
        <v>0.05</v>
      </c>
      <c r="K54" s="206">
        <v>1.31</v>
      </c>
      <c r="L54" s="206">
        <v>1.42</v>
      </c>
      <c r="M54" s="206">
        <v>0.04</v>
      </c>
      <c r="N54" s="206">
        <v>0.09</v>
      </c>
      <c r="O54" s="206">
        <v>0.11</v>
      </c>
      <c r="P54" s="206">
        <v>4.24</v>
      </c>
      <c r="Q54" s="206">
        <v>0.38</v>
      </c>
      <c r="R54" s="206">
        <v>0.49</v>
      </c>
      <c r="S54" s="206">
        <v>0.59</v>
      </c>
      <c r="T54" s="206">
        <v>1.41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2.08</v>
      </c>
      <c r="AD54" s="206">
        <v>0</v>
      </c>
      <c r="AE54" s="206">
        <v>0</v>
      </c>
      <c r="AF54" s="206">
        <v>0</v>
      </c>
      <c r="AG54" s="206">
        <v>0</v>
      </c>
      <c r="AH54" s="206">
        <v>63.63</v>
      </c>
      <c r="AI54" s="206">
        <v>0</v>
      </c>
      <c r="AJ54" s="206">
        <v>0</v>
      </c>
      <c r="AK54" s="206">
        <v>4.07</v>
      </c>
      <c r="AL54" s="206">
        <v>0</v>
      </c>
      <c r="AM54" s="206">
        <v>0</v>
      </c>
      <c r="AN54" s="206">
        <v>0</v>
      </c>
      <c r="AO54" s="206">
        <v>45.26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0.22</v>
      </c>
      <c r="E55" s="206">
        <v>0</v>
      </c>
      <c r="F55" s="206">
        <v>0</v>
      </c>
      <c r="G55" s="206">
        <v>0.68</v>
      </c>
      <c r="H55" s="206">
        <v>0</v>
      </c>
      <c r="I55" s="206">
        <v>2.39</v>
      </c>
      <c r="J55" s="206">
        <v>0.05</v>
      </c>
      <c r="K55" s="206">
        <v>1.31</v>
      </c>
      <c r="L55" s="206">
        <v>1.42</v>
      </c>
      <c r="M55" s="206">
        <v>0.04</v>
      </c>
      <c r="N55" s="206">
        <v>0.09</v>
      </c>
      <c r="O55" s="206">
        <v>0.11</v>
      </c>
      <c r="P55" s="206">
        <v>4.24</v>
      </c>
      <c r="Q55" s="206">
        <v>0.38</v>
      </c>
      <c r="R55" s="206">
        <v>0.48</v>
      </c>
      <c r="S55" s="206">
        <v>0.52</v>
      </c>
      <c r="T55" s="206">
        <v>1.41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2.08</v>
      </c>
      <c r="AD55" s="206">
        <v>0</v>
      </c>
      <c r="AE55" s="206">
        <v>0</v>
      </c>
      <c r="AF55" s="206">
        <v>0</v>
      </c>
      <c r="AG55" s="206">
        <v>0</v>
      </c>
      <c r="AH55" s="206">
        <v>63.63</v>
      </c>
      <c r="AI55" s="206">
        <v>0</v>
      </c>
      <c r="AJ55" s="206">
        <v>0</v>
      </c>
      <c r="AK55" s="206">
        <v>3.66</v>
      </c>
      <c r="AL55" s="206">
        <v>0</v>
      </c>
      <c r="AM55" s="206">
        <v>0</v>
      </c>
      <c r="AN55" s="206">
        <v>0</v>
      </c>
      <c r="AO55" s="206">
        <v>45.26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0.22</v>
      </c>
      <c r="E56" s="206">
        <v>0</v>
      </c>
      <c r="F56" s="206">
        <v>0</v>
      </c>
      <c r="G56" s="206">
        <v>0.68</v>
      </c>
      <c r="H56" s="206">
        <v>0</v>
      </c>
      <c r="I56" s="206">
        <v>2.39</v>
      </c>
      <c r="J56" s="206">
        <v>0.05</v>
      </c>
      <c r="K56" s="206">
        <v>1.31</v>
      </c>
      <c r="L56" s="206">
        <v>1.42</v>
      </c>
      <c r="M56" s="206">
        <v>0.04</v>
      </c>
      <c r="N56" s="206">
        <v>0.09</v>
      </c>
      <c r="O56" s="206">
        <v>0.11</v>
      </c>
      <c r="P56" s="206">
        <v>4.24</v>
      </c>
      <c r="Q56" s="206">
        <v>0.38</v>
      </c>
      <c r="R56" s="206">
        <v>0.48</v>
      </c>
      <c r="S56" s="206">
        <v>0.52</v>
      </c>
      <c r="T56" s="206">
        <v>1.41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2.08</v>
      </c>
      <c r="AD56" s="206">
        <v>0</v>
      </c>
      <c r="AE56" s="206">
        <v>0</v>
      </c>
      <c r="AF56" s="206">
        <v>0</v>
      </c>
      <c r="AG56" s="206">
        <v>0</v>
      </c>
      <c r="AH56" s="206">
        <v>63.63</v>
      </c>
      <c r="AI56" s="206">
        <v>0</v>
      </c>
      <c r="AJ56" s="206">
        <v>0</v>
      </c>
      <c r="AK56" s="206">
        <v>3.66</v>
      </c>
      <c r="AL56" s="206">
        <v>0</v>
      </c>
      <c r="AM56" s="206">
        <v>0</v>
      </c>
      <c r="AN56" s="206">
        <v>0</v>
      </c>
      <c r="AO56" s="206">
        <v>45.26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0.22</v>
      </c>
      <c r="E57" s="206">
        <v>0</v>
      </c>
      <c r="F57" s="206">
        <v>0</v>
      </c>
      <c r="G57" s="206">
        <v>0.68</v>
      </c>
      <c r="H57" s="206">
        <v>0</v>
      </c>
      <c r="I57" s="206">
        <v>2.39</v>
      </c>
      <c r="J57" s="206">
        <v>0.05</v>
      </c>
      <c r="K57" s="206">
        <v>1.31</v>
      </c>
      <c r="L57" s="206">
        <v>1.42</v>
      </c>
      <c r="M57" s="206">
        <v>0.04</v>
      </c>
      <c r="N57" s="206">
        <v>0.09</v>
      </c>
      <c r="O57" s="206">
        <v>0.11</v>
      </c>
      <c r="P57" s="206">
        <v>4.24</v>
      </c>
      <c r="Q57" s="206">
        <v>0.38</v>
      </c>
      <c r="R57" s="206">
        <v>0.48</v>
      </c>
      <c r="S57" s="206">
        <v>0.52</v>
      </c>
      <c r="T57" s="206">
        <v>1.41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2.08</v>
      </c>
      <c r="AD57" s="206">
        <v>0</v>
      </c>
      <c r="AE57" s="206">
        <v>0</v>
      </c>
      <c r="AF57" s="206">
        <v>0</v>
      </c>
      <c r="AG57" s="206">
        <v>0</v>
      </c>
      <c r="AH57" s="206">
        <v>63.63</v>
      </c>
      <c r="AI57" s="206">
        <v>0</v>
      </c>
      <c r="AJ57" s="206">
        <v>0</v>
      </c>
      <c r="AK57" s="206">
        <v>3.66</v>
      </c>
      <c r="AL57" s="206">
        <v>0</v>
      </c>
      <c r="AM57" s="206">
        <v>0</v>
      </c>
      <c r="AN57" s="206">
        <v>0</v>
      </c>
      <c r="AO57" s="206">
        <v>45.26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0.22</v>
      </c>
      <c r="E58" s="206">
        <v>0</v>
      </c>
      <c r="F58" s="206">
        <v>0</v>
      </c>
      <c r="G58" s="206">
        <v>0.68</v>
      </c>
      <c r="H58" s="206">
        <v>0</v>
      </c>
      <c r="I58" s="206">
        <v>2.39</v>
      </c>
      <c r="J58" s="206">
        <v>0.05</v>
      </c>
      <c r="K58" s="206">
        <v>1.31</v>
      </c>
      <c r="L58" s="206">
        <v>1.42</v>
      </c>
      <c r="M58" s="206">
        <v>0.04</v>
      </c>
      <c r="N58" s="206">
        <v>0.09</v>
      </c>
      <c r="O58" s="206">
        <v>0.11</v>
      </c>
      <c r="P58" s="206">
        <v>4.24</v>
      </c>
      <c r="Q58" s="206">
        <v>0.38</v>
      </c>
      <c r="R58" s="206">
        <v>0.48</v>
      </c>
      <c r="S58" s="206">
        <v>0.52</v>
      </c>
      <c r="T58" s="206">
        <v>1.41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2.08</v>
      </c>
      <c r="AD58" s="206">
        <v>0</v>
      </c>
      <c r="AE58" s="206">
        <v>0</v>
      </c>
      <c r="AF58" s="206">
        <v>0</v>
      </c>
      <c r="AG58" s="206">
        <v>0</v>
      </c>
      <c r="AH58" s="206">
        <v>63.63</v>
      </c>
      <c r="AI58" s="206">
        <v>0</v>
      </c>
      <c r="AJ58" s="206">
        <v>0</v>
      </c>
      <c r="AK58" s="206">
        <v>3.66</v>
      </c>
      <c r="AL58" s="206">
        <v>0</v>
      </c>
      <c r="AM58" s="206">
        <v>0</v>
      </c>
      <c r="AN58" s="206">
        <v>0</v>
      </c>
      <c r="AO58" s="206">
        <v>45.26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0.22</v>
      </c>
      <c r="E59" s="206">
        <v>0</v>
      </c>
      <c r="F59" s="206">
        <v>0</v>
      </c>
      <c r="G59" s="206">
        <v>0.68</v>
      </c>
      <c r="H59" s="206">
        <v>0</v>
      </c>
      <c r="I59" s="206">
        <v>2.39</v>
      </c>
      <c r="J59" s="206">
        <v>0.05</v>
      </c>
      <c r="K59" s="206">
        <v>1.31</v>
      </c>
      <c r="L59" s="206">
        <v>1.42</v>
      </c>
      <c r="M59" s="206">
        <v>0.04</v>
      </c>
      <c r="N59" s="206">
        <v>0.09</v>
      </c>
      <c r="O59" s="206">
        <v>0.11</v>
      </c>
      <c r="P59" s="206">
        <v>4.24</v>
      </c>
      <c r="Q59" s="206">
        <v>0.38</v>
      </c>
      <c r="R59" s="206">
        <v>0.56999999999999995</v>
      </c>
      <c r="S59" s="206">
        <v>0.59</v>
      </c>
      <c r="T59" s="206">
        <v>1.41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2.08</v>
      </c>
      <c r="AD59" s="206">
        <v>0</v>
      </c>
      <c r="AE59" s="206">
        <v>0</v>
      </c>
      <c r="AF59" s="206">
        <v>0</v>
      </c>
      <c r="AG59" s="206">
        <v>0</v>
      </c>
      <c r="AH59" s="206">
        <v>63.63</v>
      </c>
      <c r="AI59" s="206">
        <v>0</v>
      </c>
      <c r="AJ59" s="206">
        <v>0</v>
      </c>
      <c r="AK59" s="206">
        <v>3.66</v>
      </c>
      <c r="AL59" s="206">
        <v>0</v>
      </c>
      <c r="AM59" s="206">
        <v>0</v>
      </c>
      <c r="AN59" s="206">
        <v>0</v>
      </c>
      <c r="AO59" s="206">
        <v>45.26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0.22</v>
      </c>
      <c r="E60" s="206">
        <v>0</v>
      </c>
      <c r="F60" s="206">
        <v>0</v>
      </c>
      <c r="G60" s="206">
        <v>0.68</v>
      </c>
      <c r="H60" s="206">
        <v>0</v>
      </c>
      <c r="I60" s="206">
        <v>2.39</v>
      </c>
      <c r="J60" s="206">
        <v>0.05</v>
      </c>
      <c r="K60" s="206">
        <v>1.31</v>
      </c>
      <c r="L60" s="206">
        <v>1.42</v>
      </c>
      <c r="M60" s="206">
        <v>0.04</v>
      </c>
      <c r="N60" s="206">
        <v>0.09</v>
      </c>
      <c r="O60" s="206">
        <v>0.11</v>
      </c>
      <c r="P60" s="206">
        <v>4.24</v>
      </c>
      <c r="Q60" s="206">
        <v>0.38</v>
      </c>
      <c r="R60" s="206">
        <v>0.56999999999999995</v>
      </c>
      <c r="S60" s="206">
        <v>0.59</v>
      </c>
      <c r="T60" s="206">
        <v>1.41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2.08</v>
      </c>
      <c r="AD60" s="206">
        <v>0</v>
      </c>
      <c r="AE60" s="206">
        <v>0</v>
      </c>
      <c r="AF60" s="206">
        <v>0</v>
      </c>
      <c r="AG60" s="206">
        <v>0</v>
      </c>
      <c r="AH60" s="206">
        <v>63.63</v>
      </c>
      <c r="AI60" s="206">
        <v>0</v>
      </c>
      <c r="AJ60" s="206">
        <v>0</v>
      </c>
      <c r="AK60" s="206">
        <v>3.66</v>
      </c>
      <c r="AL60" s="206">
        <v>0</v>
      </c>
      <c r="AM60" s="206">
        <v>0</v>
      </c>
      <c r="AN60" s="206">
        <v>0</v>
      </c>
      <c r="AO60" s="206">
        <v>45.26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0.22</v>
      </c>
      <c r="E61" s="206">
        <v>0</v>
      </c>
      <c r="F61" s="206">
        <v>0</v>
      </c>
      <c r="G61" s="206">
        <v>0.68</v>
      </c>
      <c r="H61" s="206">
        <v>0</v>
      </c>
      <c r="I61" s="206">
        <v>2.39</v>
      </c>
      <c r="J61" s="206">
        <v>0.05</v>
      </c>
      <c r="K61" s="206">
        <v>1.31</v>
      </c>
      <c r="L61" s="206">
        <v>1.42</v>
      </c>
      <c r="M61" s="206">
        <v>0.04</v>
      </c>
      <c r="N61" s="206">
        <v>0.09</v>
      </c>
      <c r="O61" s="206">
        <v>0.11</v>
      </c>
      <c r="P61" s="206">
        <v>4.21</v>
      </c>
      <c r="Q61" s="206">
        <v>0.38</v>
      </c>
      <c r="R61" s="206">
        <v>0.56999999999999995</v>
      </c>
      <c r="S61" s="206">
        <v>0.59</v>
      </c>
      <c r="T61" s="206">
        <v>1.41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2.08</v>
      </c>
      <c r="AD61" s="206">
        <v>0</v>
      </c>
      <c r="AE61" s="206">
        <v>0</v>
      </c>
      <c r="AF61" s="206">
        <v>0</v>
      </c>
      <c r="AG61" s="206">
        <v>0</v>
      </c>
      <c r="AH61" s="206">
        <v>63.63</v>
      </c>
      <c r="AI61" s="206">
        <v>0</v>
      </c>
      <c r="AJ61" s="206">
        <v>0</v>
      </c>
      <c r="AK61" s="206">
        <v>3.66</v>
      </c>
      <c r="AL61" s="206">
        <v>0</v>
      </c>
      <c r="AM61" s="206">
        <v>0</v>
      </c>
      <c r="AN61" s="206">
        <v>0</v>
      </c>
      <c r="AO61" s="206">
        <v>45.26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0.22</v>
      </c>
      <c r="E62" s="206">
        <v>0</v>
      </c>
      <c r="F62" s="206">
        <v>0</v>
      </c>
      <c r="G62" s="206">
        <v>0.68</v>
      </c>
      <c r="H62" s="206">
        <v>0</v>
      </c>
      <c r="I62" s="206">
        <v>2.39</v>
      </c>
      <c r="J62" s="206">
        <v>0.05</v>
      </c>
      <c r="K62" s="206">
        <v>1.31</v>
      </c>
      <c r="L62" s="206">
        <v>1.42</v>
      </c>
      <c r="M62" s="206">
        <v>0.04</v>
      </c>
      <c r="N62" s="206">
        <v>0.09</v>
      </c>
      <c r="O62" s="206">
        <v>0.11</v>
      </c>
      <c r="P62" s="206">
        <v>4.21</v>
      </c>
      <c r="Q62" s="206">
        <v>0.38</v>
      </c>
      <c r="R62" s="206">
        <v>0.56999999999999995</v>
      </c>
      <c r="S62" s="206">
        <v>0.59</v>
      </c>
      <c r="T62" s="206">
        <v>1.41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2.08</v>
      </c>
      <c r="AD62" s="206">
        <v>0</v>
      </c>
      <c r="AE62" s="206">
        <v>0</v>
      </c>
      <c r="AF62" s="206">
        <v>0</v>
      </c>
      <c r="AG62" s="206">
        <v>0</v>
      </c>
      <c r="AH62" s="206">
        <v>63.63</v>
      </c>
      <c r="AI62" s="206">
        <v>0</v>
      </c>
      <c r="AJ62" s="206">
        <v>0</v>
      </c>
      <c r="AK62" s="206">
        <v>3.66</v>
      </c>
      <c r="AL62" s="206">
        <v>0</v>
      </c>
      <c r="AM62" s="206">
        <v>0</v>
      </c>
      <c r="AN62" s="206">
        <v>0</v>
      </c>
      <c r="AO62" s="206">
        <v>45.26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0.22</v>
      </c>
      <c r="E63" s="206">
        <v>0</v>
      </c>
      <c r="F63" s="206">
        <v>0</v>
      </c>
      <c r="G63" s="206">
        <v>0.68</v>
      </c>
      <c r="H63" s="206">
        <v>0</v>
      </c>
      <c r="I63" s="206">
        <v>2.33</v>
      </c>
      <c r="J63" s="206">
        <v>0.22</v>
      </c>
      <c r="K63" s="206">
        <v>1.31</v>
      </c>
      <c r="L63" s="206">
        <v>1.42</v>
      </c>
      <c r="M63" s="206">
        <v>0.04</v>
      </c>
      <c r="N63" s="206">
        <v>0.09</v>
      </c>
      <c r="O63" s="206">
        <v>0.11</v>
      </c>
      <c r="P63" s="206">
        <v>4.21</v>
      </c>
      <c r="Q63" s="206">
        <v>0.38</v>
      </c>
      <c r="R63" s="206">
        <v>0.56999999999999995</v>
      </c>
      <c r="S63" s="206">
        <v>0.59</v>
      </c>
      <c r="T63" s="206">
        <v>1.41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2.08</v>
      </c>
      <c r="AD63" s="206">
        <v>0</v>
      </c>
      <c r="AE63" s="206">
        <v>0</v>
      </c>
      <c r="AF63" s="206">
        <v>0</v>
      </c>
      <c r="AG63" s="206">
        <v>0</v>
      </c>
      <c r="AH63" s="206">
        <v>63.63</v>
      </c>
      <c r="AI63" s="206">
        <v>0</v>
      </c>
      <c r="AJ63" s="206">
        <v>0</v>
      </c>
      <c r="AK63" s="206">
        <v>3.66</v>
      </c>
      <c r="AL63" s="206">
        <v>0</v>
      </c>
      <c r="AM63" s="206">
        <v>0</v>
      </c>
      <c r="AN63" s="206">
        <v>0</v>
      </c>
      <c r="AO63" s="206">
        <v>45.26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0.22</v>
      </c>
      <c r="E64" s="206">
        <v>0</v>
      </c>
      <c r="F64" s="206">
        <v>0</v>
      </c>
      <c r="G64" s="206">
        <v>0.68</v>
      </c>
      <c r="H64" s="206">
        <v>0</v>
      </c>
      <c r="I64" s="206">
        <v>1.94</v>
      </c>
      <c r="J64" s="206">
        <v>0.22</v>
      </c>
      <c r="K64" s="206">
        <v>1.31</v>
      </c>
      <c r="L64" s="206">
        <v>1.42</v>
      </c>
      <c r="M64" s="206">
        <v>0.04</v>
      </c>
      <c r="N64" s="206">
        <v>0.09</v>
      </c>
      <c r="O64" s="206">
        <v>0.11</v>
      </c>
      <c r="P64" s="206">
        <v>4.21</v>
      </c>
      <c r="Q64" s="206">
        <v>0.38</v>
      </c>
      <c r="R64" s="206">
        <v>0.56999999999999995</v>
      </c>
      <c r="S64" s="206">
        <v>0.59</v>
      </c>
      <c r="T64" s="206">
        <v>1.41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2.08</v>
      </c>
      <c r="AD64" s="206">
        <v>0</v>
      </c>
      <c r="AE64" s="206">
        <v>0</v>
      </c>
      <c r="AF64" s="206">
        <v>0</v>
      </c>
      <c r="AG64" s="206">
        <v>0</v>
      </c>
      <c r="AH64" s="206">
        <v>63.63</v>
      </c>
      <c r="AI64" s="206">
        <v>0</v>
      </c>
      <c r="AJ64" s="206">
        <v>0</v>
      </c>
      <c r="AK64" s="206">
        <v>3.66</v>
      </c>
      <c r="AL64" s="206">
        <v>0</v>
      </c>
      <c r="AM64" s="206">
        <v>0</v>
      </c>
      <c r="AN64" s="206">
        <v>0</v>
      </c>
      <c r="AO64" s="206">
        <v>45.26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0.22</v>
      </c>
      <c r="E65" s="206">
        <v>0</v>
      </c>
      <c r="F65" s="206">
        <v>0</v>
      </c>
      <c r="G65" s="206">
        <v>0.68</v>
      </c>
      <c r="H65" s="206">
        <v>0</v>
      </c>
      <c r="I65" s="206">
        <v>1.74</v>
      </c>
      <c r="J65" s="206">
        <v>0.22</v>
      </c>
      <c r="K65" s="206">
        <v>1.31</v>
      </c>
      <c r="L65" s="206">
        <v>1.42</v>
      </c>
      <c r="M65" s="206">
        <v>0.04</v>
      </c>
      <c r="N65" s="206">
        <v>0.09</v>
      </c>
      <c r="O65" s="206">
        <v>0.11</v>
      </c>
      <c r="P65" s="206">
        <v>4.21</v>
      </c>
      <c r="Q65" s="206">
        <v>0.38</v>
      </c>
      <c r="R65" s="206">
        <v>0.56999999999999995</v>
      </c>
      <c r="S65" s="206">
        <v>0.59</v>
      </c>
      <c r="T65" s="206">
        <v>1.41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2.08</v>
      </c>
      <c r="AD65" s="206">
        <v>0</v>
      </c>
      <c r="AE65" s="206">
        <v>0</v>
      </c>
      <c r="AF65" s="206">
        <v>0</v>
      </c>
      <c r="AG65" s="206">
        <v>0</v>
      </c>
      <c r="AH65" s="206">
        <v>63.63</v>
      </c>
      <c r="AI65" s="206">
        <v>0</v>
      </c>
      <c r="AJ65" s="206">
        <v>0</v>
      </c>
      <c r="AK65" s="206">
        <v>3.66</v>
      </c>
      <c r="AL65" s="206">
        <v>0</v>
      </c>
      <c r="AM65" s="206">
        <v>0</v>
      </c>
      <c r="AN65" s="206">
        <v>0</v>
      </c>
      <c r="AO65" s="206">
        <v>45.26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0.22</v>
      </c>
      <c r="E66" s="206">
        <v>0</v>
      </c>
      <c r="F66" s="206">
        <v>0</v>
      </c>
      <c r="G66" s="206">
        <v>0.72</v>
      </c>
      <c r="H66" s="206">
        <v>0</v>
      </c>
      <c r="I66" s="206">
        <v>1.53</v>
      </c>
      <c r="J66" s="206">
        <v>0.22</v>
      </c>
      <c r="K66" s="206">
        <v>1.31</v>
      </c>
      <c r="L66" s="206">
        <v>1.42</v>
      </c>
      <c r="M66" s="206">
        <v>0.04</v>
      </c>
      <c r="N66" s="206">
        <v>0.09</v>
      </c>
      <c r="O66" s="206">
        <v>0.11</v>
      </c>
      <c r="P66" s="206">
        <v>4.21</v>
      </c>
      <c r="Q66" s="206">
        <v>0.38</v>
      </c>
      <c r="R66" s="206">
        <v>0.56999999999999995</v>
      </c>
      <c r="S66" s="206">
        <v>0.59</v>
      </c>
      <c r="T66" s="206">
        <v>1.41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2.63</v>
      </c>
      <c r="AD66" s="206">
        <v>0</v>
      </c>
      <c r="AE66" s="206">
        <v>0</v>
      </c>
      <c r="AF66" s="206">
        <v>0</v>
      </c>
      <c r="AG66" s="206">
        <v>0</v>
      </c>
      <c r="AH66" s="206">
        <v>63.63</v>
      </c>
      <c r="AI66" s="206">
        <v>0</v>
      </c>
      <c r="AJ66" s="206">
        <v>0</v>
      </c>
      <c r="AK66" s="206">
        <v>3.66</v>
      </c>
      <c r="AL66" s="206">
        <v>0</v>
      </c>
      <c r="AM66" s="206">
        <v>0</v>
      </c>
      <c r="AN66" s="206">
        <v>0</v>
      </c>
      <c r="AO66" s="206">
        <v>45.26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0.22</v>
      </c>
      <c r="E67" s="206">
        <v>0</v>
      </c>
      <c r="F67" s="206">
        <v>0</v>
      </c>
      <c r="G67" s="206">
        <v>0.72</v>
      </c>
      <c r="H67" s="206">
        <v>0</v>
      </c>
      <c r="I67" s="206">
        <v>1.32</v>
      </c>
      <c r="J67" s="206">
        <v>0.22</v>
      </c>
      <c r="K67" s="206">
        <v>1.31</v>
      </c>
      <c r="L67" s="206">
        <v>1.42</v>
      </c>
      <c r="M67" s="206">
        <v>0.04</v>
      </c>
      <c r="N67" s="206">
        <v>0.09</v>
      </c>
      <c r="O67" s="206">
        <v>0.11</v>
      </c>
      <c r="P67" s="206">
        <v>4.21</v>
      </c>
      <c r="Q67" s="206">
        <v>0.38</v>
      </c>
      <c r="R67" s="206">
        <v>0.56999999999999995</v>
      </c>
      <c r="S67" s="206">
        <v>0.59</v>
      </c>
      <c r="T67" s="206">
        <v>1.41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2.6</v>
      </c>
      <c r="AD67" s="206">
        <v>0</v>
      </c>
      <c r="AE67" s="206">
        <v>0</v>
      </c>
      <c r="AF67" s="206">
        <v>0</v>
      </c>
      <c r="AG67" s="206">
        <v>0</v>
      </c>
      <c r="AH67" s="206">
        <v>63.63</v>
      </c>
      <c r="AI67" s="206">
        <v>0</v>
      </c>
      <c r="AJ67" s="206">
        <v>0</v>
      </c>
      <c r="AK67" s="206">
        <v>4.07</v>
      </c>
      <c r="AL67" s="206">
        <v>0</v>
      </c>
      <c r="AM67" s="206">
        <v>0</v>
      </c>
      <c r="AN67" s="206">
        <v>0</v>
      </c>
      <c r="AO67" s="206">
        <v>45.26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0.22</v>
      </c>
      <c r="E68" s="206">
        <v>0</v>
      </c>
      <c r="F68" s="206">
        <v>0</v>
      </c>
      <c r="G68" s="206">
        <v>0.81</v>
      </c>
      <c r="H68" s="206">
        <v>0</v>
      </c>
      <c r="I68" s="206">
        <v>1.1100000000000001</v>
      </c>
      <c r="J68" s="206">
        <v>0.22</v>
      </c>
      <c r="K68" s="206">
        <v>1.31</v>
      </c>
      <c r="L68" s="206">
        <v>1.42</v>
      </c>
      <c r="M68" s="206">
        <v>0.04</v>
      </c>
      <c r="N68" s="206">
        <v>0.09</v>
      </c>
      <c r="O68" s="206">
        <v>0.11</v>
      </c>
      <c r="P68" s="206">
        <v>4.21</v>
      </c>
      <c r="Q68" s="206">
        <v>0.38</v>
      </c>
      <c r="R68" s="206">
        <v>0.56999999999999995</v>
      </c>
      <c r="S68" s="206">
        <v>0.59</v>
      </c>
      <c r="T68" s="206">
        <v>1.41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2.6</v>
      </c>
      <c r="AD68" s="206">
        <v>0</v>
      </c>
      <c r="AE68" s="206">
        <v>0</v>
      </c>
      <c r="AF68" s="206">
        <v>0</v>
      </c>
      <c r="AG68" s="206">
        <v>0</v>
      </c>
      <c r="AH68" s="206">
        <v>63.63</v>
      </c>
      <c r="AI68" s="206">
        <v>0</v>
      </c>
      <c r="AJ68" s="206">
        <v>0</v>
      </c>
      <c r="AK68" s="206">
        <v>4.07</v>
      </c>
      <c r="AL68" s="206">
        <v>0</v>
      </c>
      <c r="AM68" s="206">
        <v>0</v>
      </c>
      <c r="AN68" s="206">
        <v>0</v>
      </c>
      <c r="AO68" s="206">
        <v>45.26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0.22</v>
      </c>
      <c r="E69" s="206">
        <v>0</v>
      </c>
      <c r="F69" s="206">
        <v>0</v>
      </c>
      <c r="G69" s="206">
        <v>0</v>
      </c>
      <c r="H69" s="206">
        <v>0</v>
      </c>
      <c r="I69" s="206">
        <v>1.08</v>
      </c>
      <c r="J69" s="206">
        <v>0.22</v>
      </c>
      <c r="K69" s="206">
        <v>1.31</v>
      </c>
      <c r="L69" s="206">
        <v>1.42</v>
      </c>
      <c r="M69" s="206">
        <v>0.04</v>
      </c>
      <c r="N69" s="206">
        <v>0.09</v>
      </c>
      <c r="O69" s="206">
        <v>0.11</v>
      </c>
      <c r="P69" s="206">
        <v>4.21</v>
      </c>
      <c r="Q69" s="206">
        <v>0.38</v>
      </c>
      <c r="R69" s="206">
        <v>0.56999999999999995</v>
      </c>
      <c r="S69" s="206">
        <v>0.59</v>
      </c>
      <c r="T69" s="206">
        <v>1.41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2.56</v>
      </c>
      <c r="AD69" s="206">
        <v>0</v>
      </c>
      <c r="AE69" s="206">
        <v>0</v>
      </c>
      <c r="AF69" s="206">
        <v>0</v>
      </c>
      <c r="AG69" s="206">
        <v>0</v>
      </c>
      <c r="AH69" s="206">
        <v>63.63</v>
      </c>
      <c r="AI69" s="206">
        <v>0</v>
      </c>
      <c r="AJ69" s="206">
        <v>0</v>
      </c>
      <c r="AK69" s="206">
        <v>4.07</v>
      </c>
      <c r="AL69" s="206">
        <v>0</v>
      </c>
      <c r="AM69" s="206">
        <v>0</v>
      </c>
      <c r="AN69" s="206">
        <v>0</v>
      </c>
      <c r="AO69" s="206">
        <v>45.26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0.22</v>
      </c>
      <c r="E70" s="206">
        <v>0</v>
      </c>
      <c r="F70" s="206">
        <v>0</v>
      </c>
      <c r="G70" s="206">
        <v>0</v>
      </c>
      <c r="H70" s="206">
        <v>0</v>
      </c>
      <c r="I70" s="206">
        <v>1.08</v>
      </c>
      <c r="J70" s="206">
        <v>0.22</v>
      </c>
      <c r="K70" s="206">
        <v>1.31</v>
      </c>
      <c r="L70" s="206">
        <v>1.42</v>
      </c>
      <c r="M70" s="206">
        <v>0.04</v>
      </c>
      <c r="N70" s="206">
        <v>0.09</v>
      </c>
      <c r="O70" s="206">
        <v>0.11</v>
      </c>
      <c r="P70" s="206">
        <v>4.21</v>
      </c>
      <c r="Q70" s="206">
        <v>0.38</v>
      </c>
      <c r="R70" s="206">
        <v>0.56999999999999995</v>
      </c>
      <c r="S70" s="206">
        <v>0.59</v>
      </c>
      <c r="T70" s="206">
        <v>1.41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2.56</v>
      </c>
      <c r="AD70" s="206">
        <v>0</v>
      </c>
      <c r="AE70" s="206">
        <v>0</v>
      </c>
      <c r="AF70" s="206">
        <v>0</v>
      </c>
      <c r="AG70" s="206">
        <v>0</v>
      </c>
      <c r="AH70" s="206">
        <v>63.63</v>
      </c>
      <c r="AI70" s="206">
        <v>0</v>
      </c>
      <c r="AJ70" s="206">
        <v>0</v>
      </c>
      <c r="AK70" s="206">
        <v>5.36</v>
      </c>
      <c r="AL70" s="206">
        <v>0</v>
      </c>
      <c r="AM70" s="206">
        <v>0</v>
      </c>
      <c r="AN70" s="206">
        <v>0</v>
      </c>
      <c r="AO70" s="206">
        <v>45.26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0.22</v>
      </c>
      <c r="E71" s="206">
        <v>0</v>
      </c>
      <c r="F71" s="206">
        <v>0</v>
      </c>
      <c r="G71" s="206">
        <v>0</v>
      </c>
      <c r="H71" s="206">
        <v>0</v>
      </c>
      <c r="I71" s="206">
        <v>1.08</v>
      </c>
      <c r="J71" s="206">
        <v>0.22</v>
      </c>
      <c r="K71" s="206">
        <v>1.31</v>
      </c>
      <c r="L71" s="206">
        <v>1.42</v>
      </c>
      <c r="M71" s="206">
        <v>0.04</v>
      </c>
      <c r="N71" s="206">
        <v>0.09</v>
      </c>
      <c r="O71" s="206">
        <v>0.11</v>
      </c>
      <c r="P71" s="206">
        <v>4.21</v>
      </c>
      <c r="Q71" s="206">
        <v>0.38</v>
      </c>
      <c r="R71" s="206">
        <v>0.56999999999999995</v>
      </c>
      <c r="S71" s="206">
        <v>0.59</v>
      </c>
      <c r="T71" s="206">
        <v>1.41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2.52</v>
      </c>
      <c r="AD71" s="206">
        <v>0</v>
      </c>
      <c r="AE71" s="206">
        <v>0</v>
      </c>
      <c r="AF71" s="206">
        <v>0</v>
      </c>
      <c r="AG71" s="206">
        <v>0</v>
      </c>
      <c r="AH71" s="206">
        <v>63.63</v>
      </c>
      <c r="AI71" s="206">
        <v>0</v>
      </c>
      <c r="AJ71" s="206">
        <v>0</v>
      </c>
      <c r="AK71" s="206">
        <v>5.36</v>
      </c>
      <c r="AL71" s="206">
        <v>0</v>
      </c>
      <c r="AM71" s="206">
        <v>0</v>
      </c>
      <c r="AN71" s="206">
        <v>0</v>
      </c>
      <c r="AO71" s="206">
        <v>45.26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0.22</v>
      </c>
      <c r="E72" s="206">
        <v>0</v>
      </c>
      <c r="F72" s="206">
        <v>0</v>
      </c>
      <c r="G72" s="206">
        <v>0</v>
      </c>
      <c r="H72" s="206">
        <v>0</v>
      </c>
      <c r="I72" s="206">
        <v>1.08</v>
      </c>
      <c r="J72" s="206">
        <v>0.22</v>
      </c>
      <c r="K72" s="206">
        <v>1.31</v>
      </c>
      <c r="L72" s="206">
        <v>1.42</v>
      </c>
      <c r="M72" s="206">
        <v>0.04</v>
      </c>
      <c r="N72" s="206">
        <v>0.09</v>
      </c>
      <c r="O72" s="206">
        <v>0.11</v>
      </c>
      <c r="P72" s="206">
        <v>4.21</v>
      </c>
      <c r="Q72" s="206">
        <v>0.38</v>
      </c>
      <c r="R72" s="206">
        <v>0.56999999999999995</v>
      </c>
      <c r="S72" s="206">
        <v>0.59</v>
      </c>
      <c r="T72" s="206">
        <v>1.41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2.52</v>
      </c>
      <c r="AD72" s="206">
        <v>0</v>
      </c>
      <c r="AE72" s="206">
        <v>0</v>
      </c>
      <c r="AF72" s="206">
        <v>0</v>
      </c>
      <c r="AG72" s="206">
        <v>0</v>
      </c>
      <c r="AH72" s="206">
        <v>63.63</v>
      </c>
      <c r="AI72" s="206">
        <v>0</v>
      </c>
      <c r="AJ72" s="206">
        <v>0</v>
      </c>
      <c r="AK72" s="206">
        <v>5.36</v>
      </c>
      <c r="AL72" s="206">
        <v>0</v>
      </c>
      <c r="AM72" s="206">
        <v>0</v>
      </c>
      <c r="AN72" s="206">
        <v>0</v>
      </c>
      <c r="AO72" s="206">
        <v>45.26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0.22</v>
      </c>
      <c r="E73" s="206">
        <v>0</v>
      </c>
      <c r="F73" s="206">
        <v>0</v>
      </c>
      <c r="G73" s="206">
        <v>0</v>
      </c>
      <c r="H73" s="206">
        <v>0</v>
      </c>
      <c r="I73" s="206">
        <v>1.08</v>
      </c>
      <c r="J73" s="206">
        <v>0.22</v>
      </c>
      <c r="K73" s="206">
        <v>1.31</v>
      </c>
      <c r="L73" s="206">
        <v>1.42</v>
      </c>
      <c r="M73" s="206">
        <v>0.04</v>
      </c>
      <c r="N73" s="206">
        <v>0.09</v>
      </c>
      <c r="O73" s="206">
        <v>0.11</v>
      </c>
      <c r="P73" s="206">
        <v>4.21</v>
      </c>
      <c r="Q73" s="206">
        <v>0.38</v>
      </c>
      <c r="R73" s="206">
        <v>0.56999999999999995</v>
      </c>
      <c r="S73" s="206">
        <v>0</v>
      </c>
      <c r="T73" s="206">
        <v>1.41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2.52</v>
      </c>
      <c r="AD73" s="206">
        <v>0</v>
      </c>
      <c r="AE73" s="206">
        <v>0</v>
      </c>
      <c r="AF73" s="206">
        <v>0</v>
      </c>
      <c r="AG73" s="206">
        <v>0</v>
      </c>
      <c r="AH73" s="206">
        <v>63.63</v>
      </c>
      <c r="AI73" s="206">
        <v>0</v>
      </c>
      <c r="AJ73" s="206">
        <v>0</v>
      </c>
      <c r="AK73" s="206">
        <v>5.36</v>
      </c>
      <c r="AL73" s="206">
        <v>0</v>
      </c>
      <c r="AM73" s="206">
        <v>0</v>
      </c>
      <c r="AN73" s="206">
        <v>0</v>
      </c>
      <c r="AO73" s="206">
        <v>45.26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0.22</v>
      </c>
      <c r="E74" s="206">
        <v>0</v>
      </c>
      <c r="F74" s="206">
        <v>0</v>
      </c>
      <c r="G74" s="206">
        <v>0</v>
      </c>
      <c r="H74" s="206">
        <v>0</v>
      </c>
      <c r="I74" s="206">
        <v>1.08</v>
      </c>
      <c r="J74" s="206">
        <v>0.22</v>
      </c>
      <c r="K74" s="206">
        <v>1.31</v>
      </c>
      <c r="L74" s="206">
        <v>1.42</v>
      </c>
      <c r="M74" s="206">
        <v>0.04</v>
      </c>
      <c r="N74" s="206">
        <v>0.09</v>
      </c>
      <c r="O74" s="206">
        <v>0.11</v>
      </c>
      <c r="P74" s="206">
        <v>4.21</v>
      </c>
      <c r="Q74" s="206">
        <v>0.38</v>
      </c>
      <c r="R74" s="206">
        <v>0.56999999999999995</v>
      </c>
      <c r="S74" s="206">
        <v>0</v>
      </c>
      <c r="T74" s="206">
        <v>1.41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2.52</v>
      </c>
      <c r="AD74" s="206">
        <v>0</v>
      </c>
      <c r="AE74" s="206">
        <v>0</v>
      </c>
      <c r="AF74" s="206">
        <v>0</v>
      </c>
      <c r="AG74" s="206">
        <v>0</v>
      </c>
      <c r="AH74" s="206">
        <v>63.63</v>
      </c>
      <c r="AI74" s="206">
        <v>0</v>
      </c>
      <c r="AJ74" s="206">
        <v>0</v>
      </c>
      <c r="AK74" s="206">
        <v>5.36</v>
      </c>
      <c r="AL74" s="206">
        <v>0</v>
      </c>
      <c r="AM74" s="206">
        <v>0</v>
      </c>
      <c r="AN74" s="206">
        <v>0</v>
      </c>
      <c r="AO74" s="206">
        <v>45.26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0.22</v>
      </c>
      <c r="E75" s="206">
        <v>0</v>
      </c>
      <c r="F75" s="206">
        <v>0</v>
      </c>
      <c r="G75" s="206">
        <v>0</v>
      </c>
      <c r="H75" s="206">
        <v>0</v>
      </c>
      <c r="I75" s="206">
        <v>1.08</v>
      </c>
      <c r="J75" s="206">
        <v>0.22</v>
      </c>
      <c r="K75" s="206">
        <v>1.31</v>
      </c>
      <c r="L75" s="206">
        <v>1.42</v>
      </c>
      <c r="M75" s="206">
        <v>0.04</v>
      </c>
      <c r="N75" s="206">
        <v>0.09</v>
      </c>
      <c r="O75" s="206">
        <v>0.11</v>
      </c>
      <c r="P75" s="206">
        <v>4.21</v>
      </c>
      <c r="Q75" s="206">
        <v>0.38</v>
      </c>
      <c r="R75" s="206">
        <v>0.56999999999999995</v>
      </c>
      <c r="S75" s="206">
        <v>0</v>
      </c>
      <c r="T75" s="206">
        <v>1.41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2.52</v>
      </c>
      <c r="AD75" s="206">
        <v>0</v>
      </c>
      <c r="AE75" s="206">
        <v>0</v>
      </c>
      <c r="AF75" s="206">
        <v>0</v>
      </c>
      <c r="AG75" s="206">
        <v>0</v>
      </c>
      <c r="AH75" s="206">
        <v>63.63</v>
      </c>
      <c r="AI75" s="206">
        <v>0</v>
      </c>
      <c r="AJ75" s="206">
        <v>0</v>
      </c>
      <c r="AK75" s="206">
        <v>5.36</v>
      </c>
      <c r="AL75" s="206">
        <v>0</v>
      </c>
      <c r="AM75" s="206">
        <v>0</v>
      </c>
      <c r="AN75" s="206">
        <v>0</v>
      </c>
      <c r="AO75" s="206">
        <v>46.72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0.22</v>
      </c>
      <c r="E76" s="206">
        <v>0</v>
      </c>
      <c r="F76" s="206">
        <v>0</v>
      </c>
      <c r="G76" s="206">
        <v>0</v>
      </c>
      <c r="H76" s="206">
        <v>0</v>
      </c>
      <c r="I76" s="206">
        <v>1.08</v>
      </c>
      <c r="J76" s="206">
        <v>0.22</v>
      </c>
      <c r="K76" s="206">
        <v>1.31</v>
      </c>
      <c r="L76" s="206">
        <v>1.42</v>
      </c>
      <c r="M76" s="206">
        <v>0.04</v>
      </c>
      <c r="N76" s="206">
        <v>0.09</v>
      </c>
      <c r="O76" s="206">
        <v>0.11</v>
      </c>
      <c r="P76" s="206">
        <v>4.21</v>
      </c>
      <c r="Q76" s="206">
        <v>0.38</v>
      </c>
      <c r="R76" s="206">
        <v>0.56999999999999995</v>
      </c>
      <c r="S76" s="206">
        <v>0</v>
      </c>
      <c r="T76" s="206">
        <v>1.41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2.5499999999999998</v>
      </c>
      <c r="AD76" s="206">
        <v>0</v>
      </c>
      <c r="AE76" s="206">
        <v>0</v>
      </c>
      <c r="AF76" s="206">
        <v>0</v>
      </c>
      <c r="AG76" s="206">
        <v>0</v>
      </c>
      <c r="AH76" s="206">
        <v>63.63</v>
      </c>
      <c r="AI76" s="206">
        <v>0</v>
      </c>
      <c r="AJ76" s="206">
        <v>0</v>
      </c>
      <c r="AK76" s="206">
        <v>5.36</v>
      </c>
      <c r="AL76" s="206">
        <v>0</v>
      </c>
      <c r="AM76" s="206">
        <v>0</v>
      </c>
      <c r="AN76" s="206">
        <v>0</v>
      </c>
      <c r="AO76" s="206">
        <v>46.72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0.22</v>
      </c>
      <c r="E77" s="206">
        <v>0</v>
      </c>
      <c r="F77" s="206">
        <v>0</v>
      </c>
      <c r="G77" s="206">
        <v>0</v>
      </c>
      <c r="H77" s="206">
        <v>0</v>
      </c>
      <c r="I77" s="206">
        <v>1.08</v>
      </c>
      <c r="J77" s="206">
        <v>0.22</v>
      </c>
      <c r="K77" s="206">
        <v>1.31</v>
      </c>
      <c r="L77" s="206">
        <v>1.42</v>
      </c>
      <c r="M77" s="206">
        <v>0.04</v>
      </c>
      <c r="N77" s="206">
        <v>0.09</v>
      </c>
      <c r="O77" s="206">
        <v>0.11</v>
      </c>
      <c r="P77" s="206">
        <v>4.21</v>
      </c>
      <c r="Q77" s="206">
        <v>0.38</v>
      </c>
      <c r="R77" s="206">
        <v>0.56999999999999995</v>
      </c>
      <c r="S77" s="206">
        <v>0</v>
      </c>
      <c r="T77" s="206">
        <v>1.41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2.59</v>
      </c>
      <c r="AD77" s="206">
        <v>0</v>
      </c>
      <c r="AE77" s="206">
        <v>0</v>
      </c>
      <c r="AF77" s="206">
        <v>0</v>
      </c>
      <c r="AG77" s="206">
        <v>0</v>
      </c>
      <c r="AH77" s="206">
        <v>63.63</v>
      </c>
      <c r="AI77" s="206">
        <v>0</v>
      </c>
      <c r="AJ77" s="206">
        <v>0</v>
      </c>
      <c r="AK77" s="206">
        <v>5.36</v>
      </c>
      <c r="AL77" s="206">
        <v>0</v>
      </c>
      <c r="AM77" s="206">
        <v>0</v>
      </c>
      <c r="AN77" s="206">
        <v>0</v>
      </c>
      <c r="AO77" s="206">
        <v>46.72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0.22</v>
      </c>
      <c r="E78" s="206">
        <v>0</v>
      </c>
      <c r="F78" s="206">
        <v>0</v>
      </c>
      <c r="G78" s="206">
        <v>0</v>
      </c>
      <c r="H78" s="206">
        <v>0</v>
      </c>
      <c r="I78" s="206">
        <v>1.08</v>
      </c>
      <c r="J78" s="206">
        <v>0.22</v>
      </c>
      <c r="K78" s="206">
        <v>1.31</v>
      </c>
      <c r="L78" s="206">
        <v>1.42</v>
      </c>
      <c r="M78" s="206">
        <v>0.04</v>
      </c>
      <c r="N78" s="206">
        <v>0.09</v>
      </c>
      <c r="O78" s="206">
        <v>0.11</v>
      </c>
      <c r="P78" s="206">
        <v>4.21</v>
      </c>
      <c r="Q78" s="206">
        <v>0.38</v>
      </c>
      <c r="R78" s="206">
        <v>0.56999999999999995</v>
      </c>
      <c r="S78" s="206">
        <v>0</v>
      </c>
      <c r="T78" s="206">
        <v>1.41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2.59</v>
      </c>
      <c r="AD78" s="206">
        <v>0</v>
      </c>
      <c r="AE78" s="206">
        <v>0</v>
      </c>
      <c r="AF78" s="206">
        <v>0</v>
      </c>
      <c r="AG78" s="206">
        <v>0</v>
      </c>
      <c r="AH78" s="206">
        <v>63.63</v>
      </c>
      <c r="AI78" s="206">
        <v>0</v>
      </c>
      <c r="AJ78" s="206">
        <v>0</v>
      </c>
      <c r="AK78" s="206">
        <v>5.36</v>
      </c>
      <c r="AL78" s="206">
        <v>0</v>
      </c>
      <c r="AM78" s="206">
        <v>0</v>
      </c>
      <c r="AN78" s="206">
        <v>0</v>
      </c>
      <c r="AO78" s="206">
        <v>46.72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1.24</v>
      </c>
      <c r="J79" s="206">
        <v>0.22</v>
      </c>
      <c r="K79" s="206">
        <v>1.31</v>
      </c>
      <c r="L79" s="206">
        <v>1.42</v>
      </c>
      <c r="M79" s="206">
        <v>0.04</v>
      </c>
      <c r="N79" s="206">
        <v>0.09</v>
      </c>
      <c r="O79" s="206">
        <v>0.11</v>
      </c>
      <c r="P79" s="206">
        <v>4.21</v>
      </c>
      <c r="Q79" s="206">
        <v>0.38</v>
      </c>
      <c r="R79" s="206">
        <v>0.56999999999999995</v>
      </c>
      <c r="S79" s="206">
        <v>0</v>
      </c>
      <c r="T79" s="206">
        <v>1.41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2.59</v>
      </c>
      <c r="AD79" s="206">
        <v>0</v>
      </c>
      <c r="AE79" s="206">
        <v>0</v>
      </c>
      <c r="AF79" s="206">
        <v>0</v>
      </c>
      <c r="AG79" s="206">
        <v>0</v>
      </c>
      <c r="AH79" s="206">
        <v>63.63</v>
      </c>
      <c r="AI79" s="206">
        <v>0</v>
      </c>
      <c r="AJ79" s="206">
        <v>0</v>
      </c>
      <c r="AK79" s="206">
        <v>5.36</v>
      </c>
      <c r="AL79" s="206">
        <v>0</v>
      </c>
      <c r="AM79" s="206">
        <v>0</v>
      </c>
      <c r="AN79" s="206">
        <v>0</v>
      </c>
      <c r="AO79" s="206">
        <v>46.72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1.24</v>
      </c>
      <c r="J80" s="206">
        <v>0.22</v>
      </c>
      <c r="K80" s="206">
        <v>1.31</v>
      </c>
      <c r="L80" s="206">
        <v>1.42</v>
      </c>
      <c r="M80" s="206">
        <v>0.04</v>
      </c>
      <c r="N80" s="206">
        <v>0.09</v>
      </c>
      <c r="O80" s="206">
        <v>0.11</v>
      </c>
      <c r="P80" s="206">
        <v>4.21</v>
      </c>
      <c r="Q80" s="206">
        <v>0.38</v>
      </c>
      <c r="R80" s="206">
        <v>0.56999999999999995</v>
      </c>
      <c r="S80" s="206">
        <v>0</v>
      </c>
      <c r="T80" s="206">
        <v>1.41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2.59</v>
      </c>
      <c r="AD80" s="206">
        <v>0</v>
      </c>
      <c r="AE80" s="206">
        <v>0</v>
      </c>
      <c r="AF80" s="206">
        <v>0</v>
      </c>
      <c r="AG80" s="206">
        <v>0</v>
      </c>
      <c r="AH80" s="206">
        <v>63.63</v>
      </c>
      <c r="AI80" s="206">
        <v>0</v>
      </c>
      <c r="AJ80" s="206">
        <v>0</v>
      </c>
      <c r="AK80" s="206">
        <v>5.36</v>
      </c>
      <c r="AL80" s="206">
        <v>0</v>
      </c>
      <c r="AM80" s="206">
        <v>0</v>
      </c>
      <c r="AN80" s="206">
        <v>0</v>
      </c>
      <c r="AO80" s="206">
        <v>46.72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1.24</v>
      </c>
      <c r="J81" s="206">
        <v>0.22</v>
      </c>
      <c r="K81" s="206">
        <v>1.31</v>
      </c>
      <c r="L81" s="206">
        <v>1.42</v>
      </c>
      <c r="M81" s="206">
        <v>0.04</v>
      </c>
      <c r="N81" s="206">
        <v>0.09</v>
      </c>
      <c r="O81" s="206">
        <v>0.11</v>
      </c>
      <c r="P81" s="206">
        <v>4.21</v>
      </c>
      <c r="Q81" s="206">
        <v>0.38</v>
      </c>
      <c r="R81" s="206">
        <v>0.56999999999999995</v>
      </c>
      <c r="S81" s="206">
        <v>0</v>
      </c>
      <c r="T81" s="206">
        <v>1.41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2.73</v>
      </c>
      <c r="AD81" s="206">
        <v>0</v>
      </c>
      <c r="AE81" s="206">
        <v>0</v>
      </c>
      <c r="AF81" s="206">
        <v>0</v>
      </c>
      <c r="AG81" s="206">
        <v>0</v>
      </c>
      <c r="AH81" s="206">
        <v>63.63</v>
      </c>
      <c r="AI81" s="206">
        <v>0</v>
      </c>
      <c r="AJ81" s="206">
        <v>0</v>
      </c>
      <c r="AK81" s="206">
        <v>4.7</v>
      </c>
      <c r="AL81" s="206">
        <v>0</v>
      </c>
      <c r="AM81" s="206">
        <v>0</v>
      </c>
      <c r="AN81" s="206">
        <v>0</v>
      </c>
      <c r="AO81" s="206">
        <v>46.72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1.24</v>
      </c>
      <c r="J82" s="206">
        <v>0.22</v>
      </c>
      <c r="K82" s="206">
        <v>1.31</v>
      </c>
      <c r="L82" s="206">
        <v>1.42</v>
      </c>
      <c r="M82" s="206">
        <v>0.04</v>
      </c>
      <c r="N82" s="206">
        <v>0.09</v>
      </c>
      <c r="O82" s="206">
        <v>0.11</v>
      </c>
      <c r="P82" s="206">
        <v>4.21</v>
      </c>
      <c r="Q82" s="206">
        <v>0.38</v>
      </c>
      <c r="R82" s="206">
        <v>0.56999999999999995</v>
      </c>
      <c r="S82" s="206">
        <v>0</v>
      </c>
      <c r="T82" s="206">
        <v>1.41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2.73</v>
      </c>
      <c r="AD82" s="206">
        <v>0</v>
      </c>
      <c r="AE82" s="206">
        <v>0</v>
      </c>
      <c r="AF82" s="206">
        <v>0</v>
      </c>
      <c r="AG82" s="206">
        <v>0</v>
      </c>
      <c r="AH82" s="206">
        <v>63.63</v>
      </c>
      <c r="AI82" s="206">
        <v>0</v>
      </c>
      <c r="AJ82" s="206">
        <v>0</v>
      </c>
      <c r="AK82" s="206">
        <v>3.66</v>
      </c>
      <c r="AL82" s="206">
        <v>0</v>
      </c>
      <c r="AM82" s="206">
        <v>0</v>
      </c>
      <c r="AN82" s="206">
        <v>0</v>
      </c>
      <c r="AO82" s="206">
        <v>46.72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1.08</v>
      </c>
      <c r="J83" s="206">
        <v>0.22</v>
      </c>
      <c r="K83" s="206">
        <v>1.31</v>
      </c>
      <c r="L83" s="206">
        <v>1.42</v>
      </c>
      <c r="M83" s="206">
        <v>0.04</v>
      </c>
      <c r="N83" s="206">
        <v>0.09</v>
      </c>
      <c r="O83" s="206">
        <v>0.11</v>
      </c>
      <c r="P83" s="206">
        <v>4.21</v>
      </c>
      <c r="Q83" s="206">
        <v>0.38</v>
      </c>
      <c r="R83" s="206">
        <v>0.56999999999999995</v>
      </c>
      <c r="S83" s="206">
        <v>0</v>
      </c>
      <c r="T83" s="206">
        <v>1.41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2.73</v>
      </c>
      <c r="AD83" s="206">
        <v>0</v>
      </c>
      <c r="AE83" s="206">
        <v>0</v>
      </c>
      <c r="AF83" s="206">
        <v>0</v>
      </c>
      <c r="AG83" s="206">
        <v>0</v>
      </c>
      <c r="AH83" s="206">
        <v>63.63</v>
      </c>
      <c r="AI83" s="206">
        <v>0</v>
      </c>
      <c r="AJ83" s="206">
        <v>0</v>
      </c>
      <c r="AK83" s="206">
        <v>3.66</v>
      </c>
      <c r="AL83" s="206">
        <v>0</v>
      </c>
      <c r="AM83" s="206">
        <v>0</v>
      </c>
      <c r="AN83" s="206">
        <v>0</v>
      </c>
      <c r="AO83" s="206">
        <v>46.72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1.08</v>
      </c>
      <c r="J84" s="206">
        <v>0.22</v>
      </c>
      <c r="K84" s="206">
        <v>1.31</v>
      </c>
      <c r="L84" s="206">
        <v>1.42</v>
      </c>
      <c r="M84" s="206">
        <v>0.04</v>
      </c>
      <c r="N84" s="206">
        <v>0.09</v>
      </c>
      <c r="O84" s="206">
        <v>0.11</v>
      </c>
      <c r="P84" s="206">
        <v>4.21</v>
      </c>
      <c r="Q84" s="206">
        <v>0.38</v>
      </c>
      <c r="R84" s="206">
        <v>0.56999999999999995</v>
      </c>
      <c r="S84" s="206">
        <v>0</v>
      </c>
      <c r="T84" s="206">
        <v>1.41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2.08</v>
      </c>
      <c r="AD84" s="206">
        <v>0</v>
      </c>
      <c r="AE84" s="206">
        <v>0</v>
      </c>
      <c r="AF84" s="206">
        <v>0</v>
      </c>
      <c r="AG84" s="206">
        <v>0</v>
      </c>
      <c r="AH84" s="206">
        <v>63.63</v>
      </c>
      <c r="AI84" s="206">
        <v>0</v>
      </c>
      <c r="AJ84" s="206">
        <v>0</v>
      </c>
      <c r="AK84" s="206">
        <v>4.7</v>
      </c>
      <c r="AL84" s="206">
        <v>0</v>
      </c>
      <c r="AM84" s="206">
        <v>0</v>
      </c>
      <c r="AN84" s="206">
        <v>0</v>
      </c>
      <c r="AO84" s="206">
        <v>46.72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1.08</v>
      </c>
      <c r="J85" s="206">
        <v>0.22</v>
      </c>
      <c r="K85" s="206">
        <v>1.31</v>
      </c>
      <c r="L85" s="206">
        <v>1.42</v>
      </c>
      <c r="M85" s="206">
        <v>0.04</v>
      </c>
      <c r="N85" s="206">
        <v>0.09</v>
      </c>
      <c r="O85" s="206">
        <v>0.11</v>
      </c>
      <c r="P85" s="206">
        <v>4.21</v>
      </c>
      <c r="Q85" s="206">
        <v>0.38</v>
      </c>
      <c r="R85" s="206">
        <v>0.56999999999999995</v>
      </c>
      <c r="S85" s="206">
        <v>0</v>
      </c>
      <c r="T85" s="206">
        <v>1.41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2.08</v>
      </c>
      <c r="AD85" s="206">
        <v>0</v>
      </c>
      <c r="AE85" s="206">
        <v>0</v>
      </c>
      <c r="AF85" s="206">
        <v>0</v>
      </c>
      <c r="AG85" s="206">
        <v>0</v>
      </c>
      <c r="AH85" s="206">
        <v>63.63</v>
      </c>
      <c r="AI85" s="206">
        <v>0</v>
      </c>
      <c r="AJ85" s="206">
        <v>0</v>
      </c>
      <c r="AK85" s="206">
        <v>3.66</v>
      </c>
      <c r="AL85" s="206">
        <v>0</v>
      </c>
      <c r="AM85" s="206">
        <v>0</v>
      </c>
      <c r="AN85" s="206">
        <v>0</v>
      </c>
      <c r="AO85" s="206">
        <v>46.72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1.08</v>
      </c>
      <c r="J86" s="206">
        <v>0.22</v>
      </c>
      <c r="K86" s="206">
        <v>1.31</v>
      </c>
      <c r="L86" s="206">
        <v>1.42</v>
      </c>
      <c r="M86" s="206">
        <v>0.04</v>
      </c>
      <c r="N86" s="206">
        <v>0.09</v>
      </c>
      <c r="O86" s="206">
        <v>0.11</v>
      </c>
      <c r="P86" s="206">
        <v>4.21</v>
      </c>
      <c r="Q86" s="206">
        <v>0.38</v>
      </c>
      <c r="R86" s="206">
        <v>0.56999999999999995</v>
      </c>
      <c r="S86" s="206">
        <v>0</v>
      </c>
      <c r="T86" s="206">
        <v>1.41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2.08</v>
      </c>
      <c r="AD86" s="206">
        <v>0</v>
      </c>
      <c r="AE86" s="206">
        <v>0</v>
      </c>
      <c r="AF86" s="206">
        <v>0</v>
      </c>
      <c r="AG86" s="206">
        <v>0</v>
      </c>
      <c r="AH86" s="206">
        <v>63.63</v>
      </c>
      <c r="AI86" s="206">
        <v>0</v>
      </c>
      <c r="AJ86" s="206">
        <v>0</v>
      </c>
      <c r="AK86" s="206">
        <v>4.7</v>
      </c>
      <c r="AL86" s="206">
        <v>0</v>
      </c>
      <c r="AM86" s="206">
        <v>0</v>
      </c>
      <c r="AN86" s="206">
        <v>0</v>
      </c>
      <c r="AO86" s="206">
        <v>46.72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2.2400000000000002</v>
      </c>
      <c r="J87" s="206">
        <v>0</v>
      </c>
      <c r="K87" s="206">
        <v>1.31</v>
      </c>
      <c r="L87" s="206">
        <v>1.42</v>
      </c>
      <c r="M87" s="206">
        <v>0.04</v>
      </c>
      <c r="N87" s="206">
        <v>0.09</v>
      </c>
      <c r="O87" s="206">
        <v>0.11</v>
      </c>
      <c r="P87" s="206">
        <v>4.21</v>
      </c>
      <c r="Q87" s="206">
        <v>0.38</v>
      </c>
      <c r="R87" s="206">
        <v>0.56999999999999995</v>
      </c>
      <c r="S87" s="206">
        <v>0</v>
      </c>
      <c r="T87" s="206">
        <v>1.41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2.08</v>
      </c>
      <c r="AD87" s="206">
        <v>0</v>
      </c>
      <c r="AE87" s="206">
        <v>0</v>
      </c>
      <c r="AF87" s="206">
        <v>0</v>
      </c>
      <c r="AG87" s="206">
        <v>0</v>
      </c>
      <c r="AH87" s="206">
        <v>63.63</v>
      </c>
      <c r="AI87" s="206">
        <v>0</v>
      </c>
      <c r="AJ87" s="206">
        <v>0</v>
      </c>
      <c r="AK87" s="206">
        <v>3.66</v>
      </c>
      <c r="AL87" s="206">
        <v>0</v>
      </c>
      <c r="AM87" s="206">
        <v>0</v>
      </c>
      <c r="AN87" s="206">
        <v>0</v>
      </c>
      <c r="AO87" s="206">
        <v>46.72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2.2400000000000002</v>
      </c>
      <c r="J88" s="206">
        <v>0</v>
      </c>
      <c r="K88" s="206">
        <v>1.31</v>
      </c>
      <c r="L88" s="206">
        <v>1.42</v>
      </c>
      <c r="M88" s="206">
        <v>0.04</v>
      </c>
      <c r="N88" s="206">
        <v>0.09</v>
      </c>
      <c r="O88" s="206">
        <v>0.11</v>
      </c>
      <c r="P88" s="206">
        <v>4.21</v>
      </c>
      <c r="Q88" s="206">
        <v>0.38</v>
      </c>
      <c r="R88" s="206">
        <v>0.56999999999999995</v>
      </c>
      <c r="S88" s="206">
        <v>0</v>
      </c>
      <c r="T88" s="206">
        <v>1.41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2.08</v>
      </c>
      <c r="AD88" s="206">
        <v>0</v>
      </c>
      <c r="AE88" s="206">
        <v>0</v>
      </c>
      <c r="AF88" s="206">
        <v>0</v>
      </c>
      <c r="AG88" s="206">
        <v>0</v>
      </c>
      <c r="AH88" s="206">
        <v>63.63</v>
      </c>
      <c r="AI88" s="206">
        <v>0</v>
      </c>
      <c r="AJ88" s="206">
        <v>0</v>
      </c>
      <c r="AK88" s="206">
        <v>4.7</v>
      </c>
      <c r="AL88" s="206">
        <v>0</v>
      </c>
      <c r="AM88" s="206">
        <v>0</v>
      </c>
      <c r="AN88" s="206">
        <v>0</v>
      </c>
      <c r="AO88" s="206">
        <v>46.72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2.2400000000000002</v>
      </c>
      <c r="J89" s="206">
        <v>0</v>
      </c>
      <c r="K89" s="206">
        <v>1.31</v>
      </c>
      <c r="L89" s="206">
        <v>1.42</v>
      </c>
      <c r="M89" s="206">
        <v>0.04</v>
      </c>
      <c r="N89" s="206">
        <v>0.09</v>
      </c>
      <c r="O89" s="206">
        <v>0.11</v>
      </c>
      <c r="P89" s="206">
        <v>4.21</v>
      </c>
      <c r="Q89" s="206">
        <v>0.38</v>
      </c>
      <c r="R89" s="206">
        <v>0.56999999999999995</v>
      </c>
      <c r="S89" s="206">
        <v>0</v>
      </c>
      <c r="T89" s="206">
        <v>1.41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2.08</v>
      </c>
      <c r="AD89" s="206">
        <v>0</v>
      </c>
      <c r="AE89" s="206">
        <v>0</v>
      </c>
      <c r="AF89" s="206">
        <v>0</v>
      </c>
      <c r="AG89" s="206">
        <v>0</v>
      </c>
      <c r="AH89" s="206">
        <v>63.63</v>
      </c>
      <c r="AI89" s="206">
        <v>0</v>
      </c>
      <c r="AJ89" s="206">
        <v>0</v>
      </c>
      <c r="AK89" s="206">
        <v>4.7</v>
      </c>
      <c r="AL89" s="206">
        <v>0</v>
      </c>
      <c r="AM89" s="206">
        <v>0</v>
      </c>
      <c r="AN89" s="206">
        <v>0</v>
      </c>
      <c r="AO89" s="206">
        <v>46.72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2.2400000000000002</v>
      </c>
      <c r="J90" s="206">
        <v>0</v>
      </c>
      <c r="K90" s="206">
        <v>1.31</v>
      </c>
      <c r="L90" s="206">
        <v>1.42</v>
      </c>
      <c r="M90" s="206">
        <v>0.04</v>
      </c>
      <c r="N90" s="206">
        <v>0.09</v>
      </c>
      <c r="O90" s="206">
        <v>0.11</v>
      </c>
      <c r="P90" s="206">
        <v>4.21</v>
      </c>
      <c r="Q90" s="206">
        <v>0.38</v>
      </c>
      <c r="R90" s="206">
        <v>0.56999999999999995</v>
      </c>
      <c r="S90" s="206">
        <v>0</v>
      </c>
      <c r="T90" s="206">
        <v>1.41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2.08</v>
      </c>
      <c r="AD90" s="206">
        <v>0</v>
      </c>
      <c r="AE90" s="206">
        <v>0</v>
      </c>
      <c r="AF90" s="206">
        <v>0</v>
      </c>
      <c r="AG90" s="206">
        <v>0</v>
      </c>
      <c r="AH90" s="206">
        <v>63.63</v>
      </c>
      <c r="AI90" s="206">
        <v>0</v>
      </c>
      <c r="AJ90" s="206">
        <v>0</v>
      </c>
      <c r="AK90" s="206">
        <v>4.7</v>
      </c>
      <c r="AL90" s="206">
        <v>0</v>
      </c>
      <c r="AM90" s="206">
        <v>0</v>
      </c>
      <c r="AN90" s="206">
        <v>0</v>
      </c>
      <c r="AO90" s="206">
        <v>46.72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2.2400000000000002</v>
      </c>
      <c r="J91" s="206">
        <v>0</v>
      </c>
      <c r="K91" s="206">
        <v>1.31</v>
      </c>
      <c r="L91" s="206">
        <v>1.42</v>
      </c>
      <c r="M91" s="206">
        <v>0.04</v>
      </c>
      <c r="N91" s="206">
        <v>0.09</v>
      </c>
      <c r="O91" s="206">
        <v>0.11</v>
      </c>
      <c r="P91" s="206">
        <v>4.21</v>
      </c>
      <c r="Q91" s="206">
        <v>0.38</v>
      </c>
      <c r="R91" s="206">
        <v>0.56999999999999995</v>
      </c>
      <c r="S91" s="206">
        <v>0</v>
      </c>
      <c r="T91" s="206">
        <v>1.41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2.08</v>
      </c>
      <c r="AD91" s="206">
        <v>0</v>
      </c>
      <c r="AE91" s="206">
        <v>0</v>
      </c>
      <c r="AF91" s="206">
        <v>0</v>
      </c>
      <c r="AG91" s="206">
        <v>0</v>
      </c>
      <c r="AH91" s="206">
        <v>63.63</v>
      </c>
      <c r="AI91" s="206">
        <v>0</v>
      </c>
      <c r="AJ91" s="206">
        <v>0</v>
      </c>
      <c r="AK91" s="206">
        <v>4.7</v>
      </c>
      <c r="AL91" s="206">
        <v>0</v>
      </c>
      <c r="AM91" s="206">
        <v>0</v>
      </c>
      <c r="AN91" s="206">
        <v>0</v>
      </c>
      <c r="AO91" s="206">
        <v>46.72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2.2400000000000002</v>
      </c>
      <c r="J92" s="206">
        <v>0</v>
      </c>
      <c r="K92" s="206">
        <v>1.31</v>
      </c>
      <c r="L92" s="206">
        <v>1.42</v>
      </c>
      <c r="M92" s="206">
        <v>0.04</v>
      </c>
      <c r="N92" s="206">
        <v>0.09</v>
      </c>
      <c r="O92" s="206">
        <v>0.11</v>
      </c>
      <c r="P92" s="206">
        <v>4.21</v>
      </c>
      <c r="Q92" s="206">
        <v>0.38</v>
      </c>
      <c r="R92" s="206">
        <v>0.56999999999999995</v>
      </c>
      <c r="S92" s="206">
        <v>0</v>
      </c>
      <c r="T92" s="206">
        <v>1.41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2.08</v>
      </c>
      <c r="AD92" s="206">
        <v>0</v>
      </c>
      <c r="AE92" s="206">
        <v>0</v>
      </c>
      <c r="AF92" s="206">
        <v>0</v>
      </c>
      <c r="AG92" s="206">
        <v>0</v>
      </c>
      <c r="AH92" s="206">
        <v>63.63</v>
      </c>
      <c r="AI92" s="206">
        <v>0</v>
      </c>
      <c r="AJ92" s="206">
        <v>0</v>
      </c>
      <c r="AK92" s="206">
        <v>3.66</v>
      </c>
      <c r="AL92" s="206">
        <v>0</v>
      </c>
      <c r="AM92" s="206">
        <v>0</v>
      </c>
      <c r="AN92" s="206">
        <v>0</v>
      </c>
      <c r="AO92" s="206">
        <v>46.72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2.2400000000000002</v>
      </c>
      <c r="J93" s="206">
        <v>0</v>
      </c>
      <c r="K93" s="206">
        <v>1.31</v>
      </c>
      <c r="L93" s="206">
        <v>1.42</v>
      </c>
      <c r="M93" s="206">
        <v>0.04</v>
      </c>
      <c r="N93" s="206">
        <v>0.09</v>
      </c>
      <c r="O93" s="206">
        <v>0.11</v>
      </c>
      <c r="P93" s="206">
        <v>4.21</v>
      </c>
      <c r="Q93" s="206">
        <v>0.38</v>
      </c>
      <c r="R93" s="206">
        <v>0.56999999999999995</v>
      </c>
      <c r="S93" s="206">
        <v>0</v>
      </c>
      <c r="T93" s="206">
        <v>1.41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2.08</v>
      </c>
      <c r="AD93" s="206">
        <v>0</v>
      </c>
      <c r="AE93" s="206">
        <v>0</v>
      </c>
      <c r="AF93" s="206">
        <v>0</v>
      </c>
      <c r="AG93" s="206">
        <v>0</v>
      </c>
      <c r="AH93" s="206">
        <v>63.63</v>
      </c>
      <c r="AI93" s="206">
        <v>0</v>
      </c>
      <c r="AJ93" s="206">
        <v>0</v>
      </c>
      <c r="AK93" s="206">
        <v>5.36</v>
      </c>
      <c r="AL93" s="206">
        <v>0</v>
      </c>
      <c r="AM93" s="206">
        <v>0</v>
      </c>
      <c r="AN93" s="206">
        <v>0</v>
      </c>
      <c r="AO93" s="206">
        <v>46.72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2.2400000000000002</v>
      </c>
      <c r="J94" s="206">
        <v>0</v>
      </c>
      <c r="K94" s="206">
        <v>1.31</v>
      </c>
      <c r="L94" s="206">
        <v>1.42</v>
      </c>
      <c r="M94" s="206">
        <v>0.04</v>
      </c>
      <c r="N94" s="206">
        <v>0.09</v>
      </c>
      <c r="O94" s="206">
        <v>0.11</v>
      </c>
      <c r="P94" s="206">
        <v>4.21</v>
      </c>
      <c r="Q94" s="206">
        <v>0.38</v>
      </c>
      <c r="R94" s="206">
        <v>0.56999999999999995</v>
      </c>
      <c r="S94" s="206">
        <v>0</v>
      </c>
      <c r="T94" s="206">
        <v>1.41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2.08</v>
      </c>
      <c r="AD94" s="206">
        <v>0</v>
      </c>
      <c r="AE94" s="206">
        <v>0</v>
      </c>
      <c r="AF94" s="206">
        <v>0</v>
      </c>
      <c r="AG94" s="206">
        <v>0</v>
      </c>
      <c r="AH94" s="206">
        <v>63.63</v>
      </c>
      <c r="AI94" s="206">
        <v>0</v>
      </c>
      <c r="AJ94" s="206">
        <v>0</v>
      </c>
      <c r="AK94" s="206">
        <v>5.36</v>
      </c>
      <c r="AL94" s="206">
        <v>0</v>
      </c>
      <c r="AM94" s="206">
        <v>0</v>
      </c>
      <c r="AN94" s="206">
        <v>0</v>
      </c>
      <c r="AO94" s="206">
        <v>46.72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2.2400000000000002</v>
      </c>
      <c r="J95" s="206">
        <v>0</v>
      </c>
      <c r="K95" s="206">
        <v>1.31</v>
      </c>
      <c r="L95" s="206">
        <v>1.42</v>
      </c>
      <c r="M95" s="206">
        <v>0.04</v>
      </c>
      <c r="N95" s="206">
        <v>0.09</v>
      </c>
      <c r="O95" s="206">
        <v>0.11</v>
      </c>
      <c r="P95" s="206">
        <v>4.21</v>
      </c>
      <c r="Q95" s="206">
        <v>0.38</v>
      </c>
      <c r="R95" s="206">
        <v>0.56999999999999995</v>
      </c>
      <c r="S95" s="206">
        <v>0</v>
      </c>
      <c r="T95" s="206">
        <v>1.41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2.08</v>
      </c>
      <c r="AD95" s="206">
        <v>0</v>
      </c>
      <c r="AE95" s="206">
        <v>0</v>
      </c>
      <c r="AF95" s="206">
        <v>0</v>
      </c>
      <c r="AG95" s="206">
        <v>0</v>
      </c>
      <c r="AH95" s="206">
        <v>63.63</v>
      </c>
      <c r="AI95" s="206">
        <v>0</v>
      </c>
      <c r="AJ95" s="206">
        <v>0</v>
      </c>
      <c r="AK95" s="206">
        <v>5.36</v>
      </c>
      <c r="AL95" s="206">
        <v>0</v>
      </c>
      <c r="AM95" s="206">
        <v>0</v>
      </c>
      <c r="AN95" s="206">
        <v>0</v>
      </c>
      <c r="AO95" s="206">
        <v>46.72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2.2400000000000002</v>
      </c>
      <c r="J96" s="206">
        <v>0</v>
      </c>
      <c r="K96" s="206">
        <v>1.31</v>
      </c>
      <c r="L96" s="206">
        <v>1.42</v>
      </c>
      <c r="M96" s="206">
        <v>0.04</v>
      </c>
      <c r="N96" s="206">
        <v>0.09</v>
      </c>
      <c r="O96" s="206">
        <v>0.11</v>
      </c>
      <c r="P96" s="206">
        <v>4.21</v>
      </c>
      <c r="Q96" s="206">
        <v>0.38</v>
      </c>
      <c r="R96" s="206">
        <v>0.56999999999999995</v>
      </c>
      <c r="S96" s="206">
        <v>0</v>
      </c>
      <c r="T96" s="206">
        <v>1.41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2.08</v>
      </c>
      <c r="AD96" s="206">
        <v>0</v>
      </c>
      <c r="AE96" s="206">
        <v>0</v>
      </c>
      <c r="AF96" s="206">
        <v>0</v>
      </c>
      <c r="AG96" s="206">
        <v>0</v>
      </c>
      <c r="AH96" s="206">
        <v>63.63</v>
      </c>
      <c r="AI96" s="206">
        <v>0</v>
      </c>
      <c r="AJ96" s="206">
        <v>0</v>
      </c>
      <c r="AK96" s="206">
        <v>5.36</v>
      </c>
      <c r="AL96" s="206">
        <v>0</v>
      </c>
      <c r="AM96" s="206">
        <v>0</v>
      </c>
      <c r="AN96" s="206">
        <v>0</v>
      </c>
      <c r="AO96" s="206">
        <v>46.72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2.2400000000000002</v>
      </c>
      <c r="J97" s="206">
        <v>0</v>
      </c>
      <c r="K97" s="206">
        <v>1.31</v>
      </c>
      <c r="L97" s="206">
        <v>1.42</v>
      </c>
      <c r="M97" s="206">
        <v>0.04</v>
      </c>
      <c r="N97" s="206">
        <v>0.09</v>
      </c>
      <c r="O97" s="206">
        <v>0.11</v>
      </c>
      <c r="P97" s="206">
        <v>4.21</v>
      </c>
      <c r="Q97" s="206">
        <v>0.38</v>
      </c>
      <c r="R97" s="206">
        <v>0.56999999999999995</v>
      </c>
      <c r="S97" s="206">
        <v>0.12</v>
      </c>
      <c r="T97" s="206">
        <v>1.41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2.08</v>
      </c>
      <c r="AD97" s="206">
        <v>0</v>
      </c>
      <c r="AE97" s="206">
        <v>0</v>
      </c>
      <c r="AF97" s="206">
        <v>0</v>
      </c>
      <c r="AG97" s="206">
        <v>0</v>
      </c>
      <c r="AH97" s="206">
        <v>63.63</v>
      </c>
      <c r="AI97" s="206">
        <v>0</v>
      </c>
      <c r="AJ97" s="206">
        <v>0</v>
      </c>
      <c r="AK97" s="206">
        <v>5.36</v>
      </c>
      <c r="AL97" s="206">
        <v>0</v>
      </c>
      <c r="AM97" s="206">
        <v>0</v>
      </c>
      <c r="AN97" s="206">
        <v>0</v>
      </c>
      <c r="AO97" s="206">
        <v>46.72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2.2400000000000002</v>
      </c>
      <c r="J98" s="206">
        <v>0</v>
      </c>
      <c r="K98" s="206">
        <v>1.31</v>
      </c>
      <c r="L98" s="206">
        <v>1.42</v>
      </c>
      <c r="M98" s="206">
        <v>0.04</v>
      </c>
      <c r="N98" s="206">
        <v>0.09</v>
      </c>
      <c r="O98" s="206">
        <v>0.11</v>
      </c>
      <c r="P98" s="206">
        <v>4.21</v>
      </c>
      <c r="Q98" s="206">
        <v>0.38</v>
      </c>
      <c r="R98" s="206">
        <v>0.56999999999999995</v>
      </c>
      <c r="S98" s="206">
        <v>0.18</v>
      </c>
      <c r="T98" s="206">
        <v>1.41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2.08</v>
      </c>
      <c r="AD98" s="206">
        <v>0</v>
      </c>
      <c r="AE98" s="206">
        <v>0</v>
      </c>
      <c r="AF98" s="206">
        <v>0</v>
      </c>
      <c r="AG98" s="206">
        <v>0</v>
      </c>
      <c r="AH98" s="206">
        <v>63.63</v>
      </c>
      <c r="AI98" s="206">
        <v>0</v>
      </c>
      <c r="AJ98" s="206">
        <v>0</v>
      </c>
      <c r="AK98" s="206">
        <v>5.36</v>
      </c>
      <c r="AL98" s="206">
        <v>0</v>
      </c>
      <c r="AM98" s="206">
        <v>0</v>
      </c>
      <c r="AN98" s="206">
        <v>0</v>
      </c>
      <c r="AO98" s="206">
        <v>46.72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2.8600000000000019E-3</v>
      </c>
      <c r="E99">
        <f t="shared" si="0"/>
        <v>0</v>
      </c>
      <c r="F99">
        <f t="shared" si="0"/>
        <v>0</v>
      </c>
      <c r="G99">
        <f t="shared" si="0"/>
        <v>1.1272499999999998E-2</v>
      </c>
      <c r="H99">
        <f t="shared" si="0"/>
        <v>0</v>
      </c>
      <c r="I99">
        <f t="shared" si="0"/>
        <v>5.0082500000000064E-2</v>
      </c>
      <c r="J99">
        <f t="shared" si="0"/>
        <v>2.0699999999999985E-3</v>
      </c>
      <c r="K99">
        <f t="shared" si="0"/>
        <v>3.1440000000000037E-2</v>
      </c>
      <c r="L99">
        <f t="shared" si="0"/>
        <v>3.4080000000000013E-2</v>
      </c>
      <c r="M99">
        <f t="shared" si="0"/>
        <v>1.0000000000000007E-3</v>
      </c>
      <c r="N99">
        <f t="shared" si="0"/>
        <v>2.1599999999999979E-3</v>
      </c>
      <c r="O99">
        <f t="shared" si="0"/>
        <v>2.6399999999999991E-3</v>
      </c>
      <c r="P99">
        <f t="shared" si="0"/>
        <v>9.8632499999999873E-2</v>
      </c>
      <c r="Q99">
        <f t="shared" si="0"/>
        <v>9.1200000000000014E-3</v>
      </c>
      <c r="R99">
        <f t="shared" si="0"/>
        <v>1.3500000000000005E-2</v>
      </c>
      <c r="S99">
        <f t="shared" si="0"/>
        <v>1.0272500000000011E-2</v>
      </c>
      <c r="T99">
        <f t="shared" si="0"/>
        <v>3.383999999999994E-2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5.2605000000000048E-2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1.5271200000000023</v>
      </c>
      <c r="AI99">
        <f t="shared" si="0"/>
        <v>0</v>
      </c>
      <c r="AJ99">
        <f t="shared" si="0"/>
        <v>0</v>
      </c>
      <c r="AK99">
        <f t="shared" si="0"/>
        <v>0.10832250000000013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1.1125200000000008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7.5</v>
      </c>
      <c r="H3" s="206">
        <v>0</v>
      </c>
      <c r="I3" s="206">
        <v>25.13</v>
      </c>
      <c r="J3" s="206">
        <v>0.5</v>
      </c>
      <c r="K3" s="206">
        <v>4.6900000000000004</v>
      </c>
      <c r="L3" s="206">
        <v>385.66</v>
      </c>
      <c r="M3" s="206">
        <v>0.68</v>
      </c>
      <c r="N3" s="206">
        <v>1.36</v>
      </c>
      <c r="O3" s="206">
        <v>0</v>
      </c>
      <c r="P3" s="206">
        <v>1.33</v>
      </c>
      <c r="Q3" s="206">
        <v>6.7</v>
      </c>
      <c r="R3" s="206">
        <v>0.24</v>
      </c>
      <c r="S3" s="206">
        <v>0.3</v>
      </c>
      <c r="T3" s="206">
        <v>1.41</v>
      </c>
      <c r="U3" s="206">
        <v>0.8</v>
      </c>
      <c r="V3" s="206">
        <v>0.24</v>
      </c>
      <c r="W3" s="206">
        <v>0.76</v>
      </c>
      <c r="X3" s="206">
        <v>21.2</v>
      </c>
      <c r="Y3" s="206">
        <v>0</v>
      </c>
      <c r="Z3" s="206">
        <v>2.91</v>
      </c>
      <c r="AA3" s="206">
        <v>1.03</v>
      </c>
      <c r="AB3" s="206">
        <v>0</v>
      </c>
      <c r="AC3" s="206">
        <v>12.92</v>
      </c>
      <c r="AD3" s="206">
        <v>0</v>
      </c>
      <c r="AE3" s="206">
        <v>0</v>
      </c>
      <c r="AF3" s="206">
        <v>0</v>
      </c>
      <c r="AG3" s="206">
        <v>0</v>
      </c>
      <c r="AH3" s="206">
        <v>40.49</v>
      </c>
      <c r="AI3" s="206">
        <v>0</v>
      </c>
      <c r="AJ3" s="206">
        <v>0</v>
      </c>
      <c r="AK3" s="206">
        <v>10.89</v>
      </c>
      <c r="AL3" s="206">
        <v>0</v>
      </c>
      <c r="AM3" s="206">
        <v>0</v>
      </c>
      <c r="AN3" s="206">
        <v>0</v>
      </c>
      <c r="AO3" s="206">
        <v>139.19999999999999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7.5</v>
      </c>
      <c r="H4" s="206">
        <v>0</v>
      </c>
      <c r="I4" s="206">
        <v>25.13</v>
      </c>
      <c r="J4" s="206">
        <v>0.5</v>
      </c>
      <c r="K4" s="206">
        <v>4.6900000000000004</v>
      </c>
      <c r="L4" s="206">
        <v>385.66</v>
      </c>
      <c r="M4" s="206">
        <v>0.68</v>
      </c>
      <c r="N4" s="206">
        <v>1.36</v>
      </c>
      <c r="O4" s="206">
        <v>0</v>
      </c>
      <c r="P4" s="206">
        <v>1.33</v>
      </c>
      <c r="Q4" s="206">
        <v>6.7</v>
      </c>
      <c r="R4" s="206">
        <v>0.24</v>
      </c>
      <c r="S4" s="206">
        <v>0.3</v>
      </c>
      <c r="T4" s="206">
        <v>1.41</v>
      </c>
      <c r="U4" s="206">
        <v>0.8</v>
      </c>
      <c r="V4" s="206">
        <v>0.24</v>
      </c>
      <c r="W4" s="206">
        <v>0.76</v>
      </c>
      <c r="X4" s="206">
        <v>21.2</v>
      </c>
      <c r="Y4" s="206">
        <v>0</v>
      </c>
      <c r="Z4" s="206">
        <v>2.91</v>
      </c>
      <c r="AA4" s="206">
        <v>1.03</v>
      </c>
      <c r="AB4" s="206">
        <v>0</v>
      </c>
      <c r="AC4" s="206">
        <v>12.92</v>
      </c>
      <c r="AD4" s="206">
        <v>0</v>
      </c>
      <c r="AE4" s="206">
        <v>0</v>
      </c>
      <c r="AF4" s="206">
        <v>0</v>
      </c>
      <c r="AG4" s="206">
        <v>0</v>
      </c>
      <c r="AH4" s="206">
        <v>40.49</v>
      </c>
      <c r="AI4" s="206">
        <v>0</v>
      </c>
      <c r="AJ4" s="206">
        <v>0</v>
      </c>
      <c r="AK4" s="206">
        <v>10.89</v>
      </c>
      <c r="AL4" s="206">
        <v>0</v>
      </c>
      <c r="AM4" s="206">
        <v>0</v>
      </c>
      <c r="AN4" s="206">
        <v>0</v>
      </c>
      <c r="AO4" s="206">
        <v>139.19999999999999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7.5</v>
      </c>
      <c r="H5" s="206">
        <v>0</v>
      </c>
      <c r="I5" s="206">
        <v>25.13</v>
      </c>
      <c r="J5" s="206">
        <v>0.5</v>
      </c>
      <c r="K5" s="206">
        <v>4.6900000000000004</v>
      </c>
      <c r="L5" s="206">
        <v>385.66</v>
      </c>
      <c r="M5" s="206">
        <v>0.68</v>
      </c>
      <c r="N5" s="206">
        <v>1.36</v>
      </c>
      <c r="O5" s="206">
        <v>0</v>
      </c>
      <c r="P5" s="206">
        <v>1.33</v>
      </c>
      <c r="Q5" s="206">
        <v>6.7</v>
      </c>
      <c r="R5" s="206">
        <v>0.24</v>
      </c>
      <c r="S5" s="206">
        <v>0.3</v>
      </c>
      <c r="T5" s="206">
        <v>1.41</v>
      </c>
      <c r="U5" s="206">
        <v>0.8</v>
      </c>
      <c r="V5" s="206">
        <v>0.24</v>
      </c>
      <c r="W5" s="206">
        <v>0.76</v>
      </c>
      <c r="X5" s="206">
        <v>21.2</v>
      </c>
      <c r="Y5" s="206">
        <v>0</v>
      </c>
      <c r="Z5" s="206">
        <v>2.91</v>
      </c>
      <c r="AA5" s="206">
        <v>1.03</v>
      </c>
      <c r="AB5" s="206">
        <v>0</v>
      </c>
      <c r="AC5" s="206">
        <v>12.92</v>
      </c>
      <c r="AD5" s="206">
        <v>0</v>
      </c>
      <c r="AE5" s="206">
        <v>0</v>
      </c>
      <c r="AF5" s="206">
        <v>0</v>
      </c>
      <c r="AG5" s="206">
        <v>0</v>
      </c>
      <c r="AH5" s="206">
        <v>40.49</v>
      </c>
      <c r="AI5" s="206">
        <v>0</v>
      </c>
      <c r="AJ5" s="206">
        <v>0</v>
      </c>
      <c r="AK5" s="206">
        <v>10.89</v>
      </c>
      <c r="AL5" s="206">
        <v>0</v>
      </c>
      <c r="AM5" s="206">
        <v>0</v>
      </c>
      <c r="AN5" s="206">
        <v>0</v>
      </c>
      <c r="AO5" s="206">
        <v>139.19999999999999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7.5</v>
      </c>
      <c r="H6" s="206">
        <v>0</v>
      </c>
      <c r="I6" s="206">
        <v>25.13</v>
      </c>
      <c r="J6" s="206">
        <v>0.5</v>
      </c>
      <c r="K6" s="206">
        <v>4.6900000000000004</v>
      </c>
      <c r="L6" s="206">
        <v>385.66</v>
      </c>
      <c r="M6" s="206">
        <v>0.68</v>
      </c>
      <c r="N6" s="206">
        <v>1.36</v>
      </c>
      <c r="O6" s="206">
        <v>0</v>
      </c>
      <c r="P6" s="206">
        <v>1.33</v>
      </c>
      <c r="Q6" s="206">
        <v>6.7</v>
      </c>
      <c r="R6" s="206">
        <v>0.24</v>
      </c>
      <c r="S6" s="206">
        <v>0.3</v>
      </c>
      <c r="T6" s="206">
        <v>1.41</v>
      </c>
      <c r="U6" s="206">
        <v>0.8</v>
      </c>
      <c r="V6" s="206">
        <v>0.24</v>
      </c>
      <c r="W6" s="206">
        <v>0.76</v>
      </c>
      <c r="X6" s="206">
        <v>21.2</v>
      </c>
      <c r="Y6" s="206">
        <v>0</v>
      </c>
      <c r="Z6" s="206">
        <v>2.91</v>
      </c>
      <c r="AA6" s="206">
        <v>1.03</v>
      </c>
      <c r="AB6" s="206">
        <v>0</v>
      </c>
      <c r="AC6" s="206">
        <v>12.92</v>
      </c>
      <c r="AD6" s="206">
        <v>0</v>
      </c>
      <c r="AE6" s="206">
        <v>0</v>
      </c>
      <c r="AF6" s="206">
        <v>0</v>
      </c>
      <c r="AG6" s="206">
        <v>0</v>
      </c>
      <c r="AH6" s="206">
        <v>40.49</v>
      </c>
      <c r="AI6" s="206">
        <v>0</v>
      </c>
      <c r="AJ6" s="206">
        <v>0</v>
      </c>
      <c r="AK6" s="206">
        <v>10.89</v>
      </c>
      <c r="AL6" s="206">
        <v>0</v>
      </c>
      <c r="AM6" s="206">
        <v>0</v>
      </c>
      <c r="AN6" s="206">
        <v>0</v>
      </c>
      <c r="AO6" s="206">
        <v>139.19999999999999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7.5</v>
      </c>
      <c r="H7" s="206">
        <v>0</v>
      </c>
      <c r="I7" s="206">
        <v>25.13</v>
      </c>
      <c r="J7" s="206">
        <v>0.5</v>
      </c>
      <c r="K7" s="206">
        <v>4.6900000000000004</v>
      </c>
      <c r="L7" s="206">
        <v>385.66</v>
      </c>
      <c r="M7" s="206">
        <v>0.68</v>
      </c>
      <c r="N7" s="206">
        <v>1.36</v>
      </c>
      <c r="O7" s="206">
        <v>0</v>
      </c>
      <c r="P7" s="206">
        <v>1.33</v>
      </c>
      <c r="Q7" s="206">
        <v>6.7</v>
      </c>
      <c r="R7" s="206">
        <v>0.24</v>
      </c>
      <c r="S7" s="206">
        <v>0.3</v>
      </c>
      <c r="T7" s="206">
        <v>1.41</v>
      </c>
      <c r="U7" s="206">
        <v>0.8</v>
      </c>
      <c r="V7" s="206">
        <v>0.24</v>
      </c>
      <c r="W7" s="206">
        <v>0.76</v>
      </c>
      <c r="X7" s="206">
        <v>21.2</v>
      </c>
      <c r="Y7" s="206">
        <v>0</v>
      </c>
      <c r="Z7" s="206">
        <v>2.91</v>
      </c>
      <c r="AA7" s="206">
        <v>1.03</v>
      </c>
      <c r="AB7" s="206">
        <v>0</v>
      </c>
      <c r="AC7" s="206">
        <v>12.92</v>
      </c>
      <c r="AD7" s="206">
        <v>0</v>
      </c>
      <c r="AE7" s="206">
        <v>0</v>
      </c>
      <c r="AF7" s="206">
        <v>0</v>
      </c>
      <c r="AG7" s="206">
        <v>0</v>
      </c>
      <c r="AH7" s="206">
        <v>40.49</v>
      </c>
      <c r="AI7" s="206">
        <v>0</v>
      </c>
      <c r="AJ7" s="206">
        <v>0</v>
      </c>
      <c r="AK7" s="206">
        <v>10.89</v>
      </c>
      <c r="AL7" s="206">
        <v>0</v>
      </c>
      <c r="AM7" s="206">
        <v>0</v>
      </c>
      <c r="AN7" s="206">
        <v>0</v>
      </c>
      <c r="AO7" s="206">
        <v>139.19999999999999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7.5</v>
      </c>
      <c r="H8" s="206">
        <v>0</v>
      </c>
      <c r="I8" s="206">
        <v>25.13</v>
      </c>
      <c r="J8" s="206">
        <v>0.5</v>
      </c>
      <c r="K8" s="206">
        <v>4.6900000000000004</v>
      </c>
      <c r="L8" s="206">
        <v>385.66</v>
      </c>
      <c r="M8" s="206">
        <v>0.68</v>
      </c>
      <c r="N8" s="206">
        <v>1.36</v>
      </c>
      <c r="O8" s="206">
        <v>0</v>
      </c>
      <c r="P8" s="206">
        <v>1.33</v>
      </c>
      <c r="Q8" s="206">
        <v>6.7</v>
      </c>
      <c r="R8" s="206">
        <v>0.24</v>
      </c>
      <c r="S8" s="206">
        <v>0.3</v>
      </c>
      <c r="T8" s="206">
        <v>1.41</v>
      </c>
      <c r="U8" s="206">
        <v>0.8</v>
      </c>
      <c r="V8" s="206">
        <v>0.24</v>
      </c>
      <c r="W8" s="206">
        <v>0.76</v>
      </c>
      <c r="X8" s="206">
        <v>21.2</v>
      </c>
      <c r="Y8" s="206">
        <v>0</v>
      </c>
      <c r="Z8" s="206">
        <v>2.91</v>
      </c>
      <c r="AA8" s="206">
        <v>1.03</v>
      </c>
      <c r="AB8" s="206">
        <v>0</v>
      </c>
      <c r="AC8" s="206">
        <v>12.92</v>
      </c>
      <c r="AD8" s="206">
        <v>0</v>
      </c>
      <c r="AE8" s="206">
        <v>0</v>
      </c>
      <c r="AF8" s="206">
        <v>0</v>
      </c>
      <c r="AG8" s="206">
        <v>0</v>
      </c>
      <c r="AH8" s="206">
        <v>40.49</v>
      </c>
      <c r="AI8" s="206">
        <v>0</v>
      </c>
      <c r="AJ8" s="206">
        <v>0</v>
      </c>
      <c r="AK8" s="206">
        <v>10.89</v>
      </c>
      <c r="AL8" s="206">
        <v>0</v>
      </c>
      <c r="AM8" s="206">
        <v>0</v>
      </c>
      <c r="AN8" s="206">
        <v>0</v>
      </c>
      <c r="AO8" s="206">
        <v>139.19999999999999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7.5</v>
      </c>
      <c r="H9" s="206">
        <v>0</v>
      </c>
      <c r="I9" s="206">
        <v>25.13</v>
      </c>
      <c r="J9" s="206">
        <v>0.5</v>
      </c>
      <c r="K9" s="206">
        <v>4.6900000000000004</v>
      </c>
      <c r="L9" s="206">
        <v>385.66</v>
      </c>
      <c r="M9" s="206">
        <v>0.68</v>
      </c>
      <c r="N9" s="206">
        <v>1.36</v>
      </c>
      <c r="O9" s="206">
        <v>0</v>
      </c>
      <c r="P9" s="206">
        <v>1.33</v>
      </c>
      <c r="Q9" s="206">
        <v>6.7</v>
      </c>
      <c r="R9" s="206">
        <v>0.24</v>
      </c>
      <c r="S9" s="206">
        <v>0.3</v>
      </c>
      <c r="T9" s="206">
        <v>1.41</v>
      </c>
      <c r="U9" s="206">
        <v>0.8</v>
      </c>
      <c r="V9" s="206">
        <v>0.24</v>
      </c>
      <c r="W9" s="206">
        <v>0.76</v>
      </c>
      <c r="X9" s="206">
        <v>21.2</v>
      </c>
      <c r="Y9" s="206">
        <v>0</v>
      </c>
      <c r="Z9" s="206">
        <v>2.91</v>
      </c>
      <c r="AA9" s="206">
        <v>1.03</v>
      </c>
      <c r="AB9" s="206">
        <v>0</v>
      </c>
      <c r="AC9" s="206">
        <v>12.92</v>
      </c>
      <c r="AD9" s="206">
        <v>0</v>
      </c>
      <c r="AE9" s="206">
        <v>0</v>
      </c>
      <c r="AF9" s="206">
        <v>0</v>
      </c>
      <c r="AG9" s="206">
        <v>0</v>
      </c>
      <c r="AH9" s="206">
        <v>40.49</v>
      </c>
      <c r="AI9" s="206">
        <v>0</v>
      </c>
      <c r="AJ9" s="206">
        <v>0</v>
      </c>
      <c r="AK9" s="206">
        <v>10.89</v>
      </c>
      <c r="AL9" s="206">
        <v>0</v>
      </c>
      <c r="AM9" s="206">
        <v>0</v>
      </c>
      <c r="AN9" s="206">
        <v>0</v>
      </c>
      <c r="AO9" s="206">
        <v>139.19999999999999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7.5</v>
      </c>
      <c r="H10" s="206">
        <v>0</v>
      </c>
      <c r="I10" s="206">
        <v>25.13</v>
      </c>
      <c r="J10" s="206">
        <v>0.5</v>
      </c>
      <c r="K10" s="206">
        <v>4.6900000000000004</v>
      </c>
      <c r="L10" s="206">
        <v>385.66</v>
      </c>
      <c r="M10" s="206">
        <v>0.68</v>
      </c>
      <c r="N10" s="206">
        <v>1.36</v>
      </c>
      <c r="O10" s="206">
        <v>0</v>
      </c>
      <c r="P10" s="206">
        <v>1.33</v>
      </c>
      <c r="Q10" s="206">
        <v>6.7</v>
      </c>
      <c r="R10" s="206">
        <v>0.24</v>
      </c>
      <c r="S10" s="206">
        <v>0.3</v>
      </c>
      <c r="T10" s="206">
        <v>1.41</v>
      </c>
      <c r="U10" s="206">
        <v>0.8</v>
      </c>
      <c r="V10" s="206">
        <v>0.24</v>
      </c>
      <c r="W10" s="206">
        <v>0.76</v>
      </c>
      <c r="X10" s="206">
        <v>21.2</v>
      </c>
      <c r="Y10" s="206">
        <v>0</v>
      </c>
      <c r="Z10" s="206">
        <v>2.91</v>
      </c>
      <c r="AA10" s="206">
        <v>1.03</v>
      </c>
      <c r="AB10" s="206">
        <v>0</v>
      </c>
      <c r="AC10" s="206">
        <v>12.92</v>
      </c>
      <c r="AD10" s="206">
        <v>0</v>
      </c>
      <c r="AE10" s="206">
        <v>0</v>
      </c>
      <c r="AF10" s="206">
        <v>0</v>
      </c>
      <c r="AG10" s="206">
        <v>0</v>
      </c>
      <c r="AH10" s="206">
        <v>40.49</v>
      </c>
      <c r="AI10" s="206">
        <v>0</v>
      </c>
      <c r="AJ10" s="206">
        <v>0</v>
      </c>
      <c r="AK10" s="206">
        <v>10.89</v>
      </c>
      <c r="AL10" s="206">
        <v>0</v>
      </c>
      <c r="AM10" s="206">
        <v>0</v>
      </c>
      <c r="AN10" s="206">
        <v>0</v>
      </c>
      <c r="AO10" s="206">
        <v>139.19999999999999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7.5</v>
      </c>
      <c r="H11" s="206">
        <v>0</v>
      </c>
      <c r="I11" s="206">
        <v>25.13</v>
      </c>
      <c r="J11" s="206">
        <v>0.5</v>
      </c>
      <c r="K11" s="206">
        <v>4.6900000000000004</v>
      </c>
      <c r="L11" s="206">
        <v>385.66</v>
      </c>
      <c r="M11" s="206">
        <v>0.53</v>
      </c>
      <c r="N11" s="206">
        <v>1.36</v>
      </c>
      <c r="O11" s="206">
        <v>0</v>
      </c>
      <c r="P11" s="206">
        <v>1.33</v>
      </c>
      <c r="Q11" s="206">
        <v>6.7</v>
      </c>
      <c r="R11" s="206">
        <v>0.24</v>
      </c>
      <c r="S11" s="206">
        <v>0.31</v>
      </c>
      <c r="T11" s="206">
        <v>1.41</v>
      </c>
      <c r="U11" s="206">
        <v>0.8</v>
      </c>
      <c r="V11" s="206">
        <v>0.24</v>
      </c>
      <c r="W11" s="206">
        <v>0.76</v>
      </c>
      <c r="X11" s="206">
        <v>21.2</v>
      </c>
      <c r="Y11" s="206">
        <v>0</v>
      </c>
      <c r="Z11" s="206">
        <v>2.91</v>
      </c>
      <c r="AA11" s="206">
        <v>1.03</v>
      </c>
      <c r="AB11" s="206">
        <v>0</v>
      </c>
      <c r="AC11" s="206">
        <v>12.92</v>
      </c>
      <c r="AD11" s="206">
        <v>0</v>
      </c>
      <c r="AE11" s="206">
        <v>0</v>
      </c>
      <c r="AF11" s="206">
        <v>0</v>
      </c>
      <c r="AG11" s="206">
        <v>0</v>
      </c>
      <c r="AH11" s="206">
        <v>40.49</v>
      </c>
      <c r="AI11" s="206">
        <v>0</v>
      </c>
      <c r="AJ11" s="206">
        <v>0</v>
      </c>
      <c r="AK11" s="206">
        <v>10.89</v>
      </c>
      <c r="AL11" s="206">
        <v>0</v>
      </c>
      <c r="AM11" s="206">
        <v>0</v>
      </c>
      <c r="AN11" s="206">
        <v>0</v>
      </c>
      <c r="AO11" s="206">
        <v>139.19999999999999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7.5</v>
      </c>
      <c r="H12" s="206">
        <v>0</v>
      </c>
      <c r="I12" s="206">
        <v>25.13</v>
      </c>
      <c r="J12" s="206">
        <v>0.5</v>
      </c>
      <c r="K12" s="206">
        <v>4.6900000000000004</v>
      </c>
      <c r="L12" s="206">
        <v>385.66</v>
      </c>
      <c r="M12" s="206">
        <v>0.53</v>
      </c>
      <c r="N12" s="206">
        <v>1.36</v>
      </c>
      <c r="O12" s="206">
        <v>0</v>
      </c>
      <c r="P12" s="206">
        <v>1.33</v>
      </c>
      <c r="Q12" s="206">
        <v>6.7</v>
      </c>
      <c r="R12" s="206">
        <v>0.24</v>
      </c>
      <c r="S12" s="206">
        <v>0.31</v>
      </c>
      <c r="T12" s="206">
        <v>1.41</v>
      </c>
      <c r="U12" s="206">
        <v>0.8</v>
      </c>
      <c r="V12" s="206">
        <v>0.24</v>
      </c>
      <c r="W12" s="206">
        <v>0.76</v>
      </c>
      <c r="X12" s="206">
        <v>21.2</v>
      </c>
      <c r="Y12" s="206">
        <v>0</v>
      </c>
      <c r="Z12" s="206">
        <v>2.91</v>
      </c>
      <c r="AA12" s="206">
        <v>1.03</v>
      </c>
      <c r="AB12" s="206">
        <v>0</v>
      </c>
      <c r="AC12" s="206">
        <v>12.92</v>
      </c>
      <c r="AD12" s="206">
        <v>0</v>
      </c>
      <c r="AE12" s="206">
        <v>0</v>
      </c>
      <c r="AF12" s="206">
        <v>0</v>
      </c>
      <c r="AG12" s="206">
        <v>0</v>
      </c>
      <c r="AH12" s="206">
        <v>40.49</v>
      </c>
      <c r="AI12" s="206">
        <v>0</v>
      </c>
      <c r="AJ12" s="206">
        <v>0</v>
      </c>
      <c r="AK12" s="206">
        <v>10.89</v>
      </c>
      <c r="AL12" s="206">
        <v>0</v>
      </c>
      <c r="AM12" s="206">
        <v>0</v>
      </c>
      <c r="AN12" s="206">
        <v>0</v>
      </c>
      <c r="AO12" s="206">
        <v>139.19999999999999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7.5</v>
      </c>
      <c r="H13" s="206">
        <v>0</v>
      </c>
      <c r="I13" s="206">
        <v>25.13</v>
      </c>
      <c r="J13" s="206">
        <v>0.5</v>
      </c>
      <c r="K13" s="206">
        <v>4.6900000000000004</v>
      </c>
      <c r="L13" s="206">
        <v>385.66</v>
      </c>
      <c r="M13" s="206">
        <v>0.53</v>
      </c>
      <c r="N13" s="206">
        <v>1.36</v>
      </c>
      <c r="O13" s="206">
        <v>0</v>
      </c>
      <c r="P13" s="206">
        <v>1.33</v>
      </c>
      <c r="Q13" s="206">
        <v>6.7</v>
      </c>
      <c r="R13" s="206">
        <v>0.24</v>
      </c>
      <c r="S13" s="206">
        <v>0.31</v>
      </c>
      <c r="T13" s="206">
        <v>1.41</v>
      </c>
      <c r="U13" s="206">
        <v>0.8</v>
      </c>
      <c r="V13" s="206">
        <v>0.24</v>
      </c>
      <c r="W13" s="206">
        <v>0.76</v>
      </c>
      <c r="X13" s="206">
        <v>21.2</v>
      </c>
      <c r="Y13" s="206">
        <v>0</v>
      </c>
      <c r="Z13" s="206">
        <v>2.91</v>
      </c>
      <c r="AA13" s="206">
        <v>1.03</v>
      </c>
      <c r="AB13" s="206">
        <v>0</v>
      </c>
      <c r="AC13" s="206">
        <v>12.92</v>
      </c>
      <c r="AD13" s="206">
        <v>0</v>
      </c>
      <c r="AE13" s="206">
        <v>0</v>
      </c>
      <c r="AF13" s="206">
        <v>0</v>
      </c>
      <c r="AG13" s="206">
        <v>0</v>
      </c>
      <c r="AH13" s="206">
        <v>40.49</v>
      </c>
      <c r="AI13" s="206">
        <v>0</v>
      </c>
      <c r="AJ13" s="206">
        <v>0</v>
      </c>
      <c r="AK13" s="206">
        <v>10.89</v>
      </c>
      <c r="AL13" s="206">
        <v>0</v>
      </c>
      <c r="AM13" s="206">
        <v>0</v>
      </c>
      <c r="AN13" s="206">
        <v>0</v>
      </c>
      <c r="AO13" s="206">
        <v>139.19999999999999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7.5</v>
      </c>
      <c r="H14" s="206">
        <v>0</v>
      </c>
      <c r="I14" s="206">
        <v>25.13</v>
      </c>
      <c r="J14" s="206">
        <v>0.5</v>
      </c>
      <c r="K14" s="206">
        <v>4.6900000000000004</v>
      </c>
      <c r="L14" s="206">
        <v>385.66</v>
      </c>
      <c r="M14" s="206">
        <v>0.53</v>
      </c>
      <c r="N14" s="206">
        <v>1.36</v>
      </c>
      <c r="O14" s="206">
        <v>0</v>
      </c>
      <c r="P14" s="206">
        <v>1.33</v>
      </c>
      <c r="Q14" s="206">
        <v>6.7</v>
      </c>
      <c r="R14" s="206">
        <v>0.24</v>
      </c>
      <c r="S14" s="206">
        <v>0.31</v>
      </c>
      <c r="T14" s="206">
        <v>1.41</v>
      </c>
      <c r="U14" s="206">
        <v>0.8</v>
      </c>
      <c r="V14" s="206">
        <v>0.24</v>
      </c>
      <c r="W14" s="206">
        <v>0.76</v>
      </c>
      <c r="X14" s="206">
        <v>21.2</v>
      </c>
      <c r="Y14" s="206">
        <v>0</v>
      </c>
      <c r="Z14" s="206">
        <v>2.91</v>
      </c>
      <c r="AA14" s="206">
        <v>1.03</v>
      </c>
      <c r="AB14" s="206">
        <v>0</v>
      </c>
      <c r="AC14" s="206">
        <v>12.92</v>
      </c>
      <c r="AD14" s="206">
        <v>0</v>
      </c>
      <c r="AE14" s="206">
        <v>0</v>
      </c>
      <c r="AF14" s="206">
        <v>0</v>
      </c>
      <c r="AG14" s="206">
        <v>0</v>
      </c>
      <c r="AH14" s="206">
        <v>40.49</v>
      </c>
      <c r="AI14" s="206">
        <v>0</v>
      </c>
      <c r="AJ14" s="206">
        <v>0</v>
      </c>
      <c r="AK14" s="206">
        <v>10.89</v>
      </c>
      <c r="AL14" s="206">
        <v>0</v>
      </c>
      <c r="AM14" s="206">
        <v>0</v>
      </c>
      <c r="AN14" s="206">
        <v>0</v>
      </c>
      <c r="AO14" s="206">
        <v>139.19999999999999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7.5</v>
      </c>
      <c r="H15" s="206">
        <v>0</v>
      </c>
      <c r="I15" s="206">
        <v>25.13</v>
      </c>
      <c r="J15" s="206">
        <v>0.5</v>
      </c>
      <c r="K15" s="206">
        <v>4.6900000000000004</v>
      </c>
      <c r="L15" s="206">
        <v>385.66</v>
      </c>
      <c r="M15" s="206">
        <v>0.53</v>
      </c>
      <c r="N15" s="206">
        <v>1.36</v>
      </c>
      <c r="O15" s="206">
        <v>0</v>
      </c>
      <c r="P15" s="206">
        <v>1.33</v>
      </c>
      <c r="Q15" s="206">
        <v>6.7</v>
      </c>
      <c r="R15" s="206">
        <v>0.24</v>
      </c>
      <c r="S15" s="206">
        <v>0.31</v>
      </c>
      <c r="T15" s="206">
        <v>1.41</v>
      </c>
      <c r="U15" s="206">
        <v>0.8</v>
      </c>
      <c r="V15" s="206">
        <v>0.24</v>
      </c>
      <c r="W15" s="206">
        <v>0.76</v>
      </c>
      <c r="X15" s="206">
        <v>21.2</v>
      </c>
      <c r="Y15" s="206">
        <v>0</v>
      </c>
      <c r="Z15" s="206">
        <v>2.91</v>
      </c>
      <c r="AA15" s="206">
        <v>1.03</v>
      </c>
      <c r="AB15" s="206">
        <v>0</v>
      </c>
      <c r="AC15" s="206">
        <v>12.92</v>
      </c>
      <c r="AD15" s="206">
        <v>0</v>
      </c>
      <c r="AE15" s="206">
        <v>0</v>
      </c>
      <c r="AF15" s="206">
        <v>0</v>
      </c>
      <c r="AG15" s="206">
        <v>0</v>
      </c>
      <c r="AH15" s="206">
        <v>40.49</v>
      </c>
      <c r="AI15" s="206">
        <v>0</v>
      </c>
      <c r="AJ15" s="206">
        <v>0</v>
      </c>
      <c r="AK15" s="206">
        <v>10.89</v>
      </c>
      <c r="AL15" s="206">
        <v>0</v>
      </c>
      <c r="AM15" s="206">
        <v>0</v>
      </c>
      <c r="AN15" s="206">
        <v>0</v>
      </c>
      <c r="AO15" s="206">
        <v>139.19999999999999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7.5</v>
      </c>
      <c r="H16" s="206">
        <v>0</v>
      </c>
      <c r="I16" s="206">
        <v>25.13</v>
      </c>
      <c r="J16" s="206">
        <v>0.5</v>
      </c>
      <c r="K16" s="206">
        <v>4.6900000000000004</v>
      </c>
      <c r="L16" s="206">
        <v>385.66</v>
      </c>
      <c r="M16" s="206">
        <v>0.53</v>
      </c>
      <c r="N16" s="206">
        <v>1.36</v>
      </c>
      <c r="O16" s="206">
        <v>0</v>
      </c>
      <c r="P16" s="206">
        <v>1.33</v>
      </c>
      <c r="Q16" s="206">
        <v>6.7</v>
      </c>
      <c r="R16" s="206">
        <v>0.24</v>
      </c>
      <c r="S16" s="206">
        <v>0.31</v>
      </c>
      <c r="T16" s="206">
        <v>1.41</v>
      </c>
      <c r="U16" s="206">
        <v>0.8</v>
      </c>
      <c r="V16" s="206">
        <v>0.24</v>
      </c>
      <c r="W16" s="206">
        <v>0.76</v>
      </c>
      <c r="X16" s="206">
        <v>21.2</v>
      </c>
      <c r="Y16" s="206">
        <v>0</v>
      </c>
      <c r="Z16" s="206">
        <v>2.91</v>
      </c>
      <c r="AA16" s="206">
        <v>1.03</v>
      </c>
      <c r="AB16" s="206">
        <v>0</v>
      </c>
      <c r="AC16" s="206">
        <v>12.92</v>
      </c>
      <c r="AD16" s="206">
        <v>0</v>
      </c>
      <c r="AE16" s="206">
        <v>0</v>
      </c>
      <c r="AF16" s="206">
        <v>0</v>
      </c>
      <c r="AG16" s="206">
        <v>0</v>
      </c>
      <c r="AH16" s="206">
        <v>40.49</v>
      </c>
      <c r="AI16" s="206">
        <v>0</v>
      </c>
      <c r="AJ16" s="206">
        <v>0</v>
      </c>
      <c r="AK16" s="206">
        <v>10.89</v>
      </c>
      <c r="AL16" s="206">
        <v>0</v>
      </c>
      <c r="AM16" s="206">
        <v>0</v>
      </c>
      <c r="AN16" s="206">
        <v>0</v>
      </c>
      <c r="AO16" s="206">
        <v>139.19999999999999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7.5</v>
      </c>
      <c r="H17" s="206">
        <v>0</v>
      </c>
      <c r="I17" s="206">
        <v>25.13</v>
      </c>
      <c r="J17" s="206">
        <v>0.5</v>
      </c>
      <c r="K17" s="206">
        <v>4.6900000000000004</v>
      </c>
      <c r="L17" s="206">
        <v>385.66</v>
      </c>
      <c r="M17" s="206">
        <v>0.53</v>
      </c>
      <c r="N17" s="206">
        <v>1.36</v>
      </c>
      <c r="O17" s="206">
        <v>0</v>
      </c>
      <c r="P17" s="206">
        <v>1.33</v>
      </c>
      <c r="Q17" s="206">
        <v>6.7</v>
      </c>
      <c r="R17" s="206">
        <v>0.24</v>
      </c>
      <c r="S17" s="206">
        <v>0.31</v>
      </c>
      <c r="T17" s="206">
        <v>1.41</v>
      </c>
      <c r="U17" s="206">
        <v>0.8</v>
      </c>
      <c r="V17" s="206">
        <v>0.24</v>
      </c>
      <c r="W17" s="206">
        <v>0.76</v>
      </c>
      <c r="X17" s="206">
        <v>21.2</v>
      </c>
      <c r="Y17" s="206">
        <v>0</v>
      </c>
      <c r="Z17" s="206">
        <v>2.91</v>
      </c>
      <c r="AA17" s="206">
        <v>1.03</v>
      </c>
      <c r="AB17" s="206">
        <v>0</v>
      </c>
      <c r="AC17" s="206">
        <v>12.92</v>
      </c>
      <c r="AD17" s="206">
        <v>0</v>
      </c>
      <c r="AE17" s="206">
        <v>0</v>
      </c>
      <c r="AF17" s="206">
        <v>0</v>
      </c>
      <c r="AG17" s="206">
        <v>0</v>
      </c>
      <c r="AH17" s="206">
        <v>40.49</v>
      </c>
      <c r="AI17" s="206">
        <v>0</v>
      </c>
      <c r="AJ17" s="206">
        <v>0</v>
      </c>
      <c r="AK17" s="206">
        <v>10.89</v>
      </c>
      <c r="AL17" s="206">
        <v>0</v>
      </c>
      <c r="AM17" s="206">
        <v>0</v>
      </c>
      <c r="AN17" s="206">
        <v>0</v>
      </c>
      <c r="AO17" s="206">
        <v>139.19999999999999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7.5</v>
      </c>
      <c r="H18" s="206">
        <v>0</v>
      </c>
      <c r="I18" s="206">
        <v>25.13</v>
      </c>
      <c r="J18" s="206">
        <v>0.5</v>
      </c>
      <c r="K18" s="206">
        <v>4.6900000000000004</v>
      </c>
      <c r="L18" s="206">
        <v>385.66</v>
      </c>
      <c r="M18" s="206">
        <v>0.53</v>
      </c>
      <c r="N18" s="206">
        <v>1.36</v>
      </c>
      <c r="O18" s="206">
        <v>0</v>
      </c>
      <c r="P18" s="206">
        <v>1.33</v>
      </c>
      <c r="Q18" s="206">
        <v>6.7</v>
      </c>
      <c r="R18" s="206">
        <v>0.24</v>
      </c>
      <c r="S18" s="206">
        <v>0.31</v>
      </c>
      <c r="T18" s="206">
        <v>1.41</v>
      </c>
      <c r="U18" s="206">
        <v>0.8</v>
      </c>
      <c r="V18" s="206">
        <v>0.24</v>
      </c>
      <c r="W18" s="206">
        <v>0.76</v>
      </c>
      <c r="X18" s="206">
        <v>21.2</v>
      </c>
      <c r="Y18" s="206">
        <v>0</v>
      </c>
      <c r="Z18" s="206">
        <v>2.91</v>
      </c>
      <c r="AA18" s="206">
        <v>1.03</v>
      </c>
      <c r="AB18" s="206">
        <v>0</v>
      </c>
      <c r="AC18" s="206">
        <v>12.92</v>
      </c>
      <c r="AD18" s="206">
        <v>0</v>
      </c>
      <c r="AE18" s="206">
        <v>0</v>
      </c>
      <c r="AF18" s="206">
        <v>0</v>
      </c>
      <c r="AG18" s="206">
        <v>0</v>
      </c>
      <c r="AH18" s="206">
        <v>40.49</v>
      </c>
      <c r="AI18" s="206">
        <v>0</v>
      </c>
      <c r="AJ18" s="206">
        <v>0</v>
      </c>
      <c r="AK18" s="206">
        <v>10.89</v>
      </c>
      <c r="AL18" s="206">
        <v>0</v>
      </c>
      <c r="AM18" s="206">
        <v>0</v>
      </c>
      <c r="AN18" s="206">
        <v>0</v>
      </c>
      <c r="AO18" s="206">
        <v>139.19999999999999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7.5</v>
      </c>
      <c r="H19" s="206">
        <v>0</v>
      </c>
      <c r="I19" s="206">
        <v>25.13</v>
      </c>
      <c r="J19" s="206">
        <v>0.5</v>
      </c>
      <c r="K19" s="206">
        <v>4.6900000000000004</v>
      </c>
      <c r="L19" s="206">
        <v>385.66</v>
      </c>
      <c r="M19" s="206">
        <v>0.53</v>
      </c>
      <c r="N19" s="206">
        <v>1.36</v>
      </c>
      <c r="O19" s="206">
        <v>0</v>
      </c>
      <c r="P19" s="206">
        <v>1.33</v>
      </c>
      <c r="Q19" s="206">
        <v>6.7</v>
      </c>
      <c r="R19" s="206">
        <v>0.24</v>
      </c>
      <c r="S19" s="206">
        <v>0.31</v>
      </c>
      <c r="T19" s="206">
        <v>1.41</v>
      </c>
      <c r="U19" s="206">
        <v>0.8</v>
      </c>
      <c r="V19" s="206">
        <v>0.24</v>
      </c>
      <c r="W19" s="206">
        <v>0.76</v>
      </c>
      <c r="X19" s="206">
        <v>21.2</v>
      </c>
      <c r="Y19" s="206">
        <v>0</v>
      </c>
      <c r="Z19" s="206">
        <v>2.91</v>
      </c>
      <c r="AA19" s="206">
        <v>1.03</v>
      </c>
      <c r="AB19" s="206">
        <v>0</v>
      </c>
      <c r="AC19" s="206">
        <v>12.92</v>
      </c>
      <c r="AD19" s="206">
        <v>0</v>
      </c>
      <c r="AE19" s="206">
        <v>0</v>
      </c>
      <c r="AF19" s="206">
        <v>0</v>
      </c>
      <c r="AG19" s="206">
        <v>0</v>
      </c>
      <c r="AH19" s="206">
        <v>40.49</v>
      </c>
      <c r="AI19" s="206">
        <v>0</v>
      </c>
      <c r="AJ19" s="206">
        <v>0</v>
      </c>
      <c r="AK19" s="206">
        <v>10.89</v>
      </c>
      <c r="AL19" s="206">
        <v>0</v>
      </c>
      <c r="AM19" s="206">
        <v>0</v>
      </c>
      <c r="AN19" s="206">
        <v>0</v>
      </c>
      <c r="AO19" s="206">
        <v>139.19999999999999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7.5</v>
      </c>
      <c r="H20" s="206">
        <v>0</v>
      </c>
      <c r="I20" s="206">
        <v>25.13</v>
      </c>
      <c r="J20" s="206">
        <v>0.5</v>
      </c>
      <c r="K20" s="206">
        <v>4.6900000000000004</v>
      </c>
      <c r="L20" s="206">
        <v>385.66</v>
      </c>
      <c r="M20" s="206">
        <v>0.53</v>
      </c>
      <c r="N20" s="206">
        <v>1.36</v>
      </c>
      <c r="O20" s="206">
        <v>0</v>
      </c>
      <c r="P20" s="206">
        <v>1.33</v>
      </c>
      <c r="Q20" s="206">
        <v>6.7</v>
      </c>
      <c r="R20" s="206">
        <v>0.24</v>
      </c>
      <c r="S20" s="206">
        <v>0.31</v>
      </c>
      <c r="T20" s="206">
        <v>1.41</v>
      </c>
      <c r="U20" s="206">
        <v>0.8</v>
      </c>
      <c r="V20" s="206">
        <v>0.24</v>
      </c>
      <c r="W20" s="206">
        <v>0.76</v>
      </c>
      <c r="X20" s="206">
        <v>21.2</v>
      </c>
      <c r="Y20" s="206">
        <v>0</v>
      </c>
      <c r="Z20" s="206">
        <v>2.91</v>
      </c>
      <c r="AA20" s="206">
        <v>1.03</v>
      </c>
      <c r="AB20" s="206">
        <v>0</v>
      </c>
      <c r="AC20" s="206">
        <v>12.92</v>
      </c>
      <c r="AD20" s="206">
        <v>0</v>
      </c>
      <c r="AE20" s="206">
        <v>0</v>
      </c>
      <c r="AF20" s="206">
        <v>0</v>
      </c>
      <c r="AG20" s="206">
        <v>0</v>
      </c>
      <c r="AH20" s="206">
        <v>40.49</v>
      </c>
      <c r="AI20" s="206">
        <v>0</v>
      </c>
      <c r="AJ20" s="206">
        <v>0</v>
      </c>
      <c r="AK20" s="206">
        <v>10.89</v>
      </c>
      <c r="AL20" s="206">
        <v>0</v>
      </c>
      <c r="AM20" s="206">
        <v>0</v>
      </c>
      <c r="AN20" s="206">
        <v>0</v>
      </c>
      <c r="AO20" s="206">
        <v>139.19999999999999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7.5</v>
      </c>
      <c r="H21" s="206">
        <v>0</v>
      </c>
      <c r="I21" s="206">
        <v>25.13</v>
      </c>
      <c r="J21" s="206">
        <v>0.5</v>
      </c>
      <c r="K21" s="206">
        <v>4.6900000000000004</v>
      </c>
      <c r="L21" s="206">
        <v>385.66</v>
      </c>
      <c r="M21" s="206">
        <v>0.53</v>
      </c>
      <c r="N21" s="206">
        <v>1.36</v>
      </c>
      <c r="O21" s="206">
        <v>0</v>
      </c>
      <c r="P21" s="206">
        <v>1.33</v>
      </c>
      <c r="Q21" s="206">
        <v>6.7</v>
      </c>
      <c r="R21" s="206">
        <v>0.24</v>
      </c>
      <c r="S21" s="206">
        <v>0.31</v>
      </c>
      <c r="T21" s="206">
        <v>1.41</v>
      </c>
      <c r="U21" s="206">
        <v>0.8</v>
      </c>
      <c r="V21" s="206">
        <v>0.24</v>
      </c>
      <c r="W21" s="206">
        <v>0.76</v>
      </c>
      <c r="X21" s="206">
        <v>21.2</v>
      </c>
      <c r="Y21" s="206">
        <v>0</v>
      </c>
      <c r="Z21" s="206">
        <v>2.91</v>
      </c>
      <c r="AA21" s="206">
        <v>1.03</v>
      </c>
      <c r="AB21" s="206">
        <v>0</v>
      </c>
      <c r="AC21" s="206">
        <v>12.92</v>
      </c>
      <c r="AD21" s="206">
        <v>0</v>
      </c>
      <c r="AE21" s="206">
        <v>0</v>
      </c>
      <c r="AF21" s="206">
        <v>0</v>
      </c>
      <c r="AG21" s="206">
        <v>0</v>
      </c>
      <c r="AH21" s="206">
        <v>40.49</v>
      </c>
      <c r="AI21" s="206">
        <v>0</v>
      </c>
      <c r="AJ21" s="206">
        <v>0</v>
      </c>
      <c r="AK21" s="206">
        <v>10.89</v>
      </c>
      <c r="AL21" s="206">
        <v>0</v>
      </c>
      <c r="AM21" s="206">
        <v>0</v>
      </c>
      <c r="AN21" s="206">
        <v>0</v>
      </c>
      <c r="AO21" s="206">
        <v>139.19999999999999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7.5</v>
      </c>
      <c r="H22" s="206">
        <v>0</v>
      </c>
      <c r="I22" s="206">
        <v>25.13</v>
      </c>
      <c r="J22" s="206">
        <v>0.5</v>
      </c>
      <c r="K22" s="206">
        <v>4.6900000000000004</v>
      </c>
      <c r="L22" s="206">
        <v>385.66</v>
      </c>
      <c r="M22" s="206">
        <v>0.53</v>
      </c>
      <c r="N22" s="206">
        <v>1.36</v>
      </c>
      <c r="O22" s="206">
        <v>0</v>
      </c>
      <c r="P22" s="206">
        <v>1.33</v>
      </c>
      <c r="Q22" s="206">
        <v>6.7</v>
      </c>
      <c r="R22" s="206">
        <v>0.24</v>
      </c>
      <c r="S22" s="206">
        <v>0.31</v>
      </c>
      <c r="T22" s="206">
        <v>1.41</v>
      </c>
      <c r="U22" s="206">
        <v>0.8</v>
      </c>
      <c r="V22" s="206">
        <v>0.24</v>
      </c>
      <c r="W22" s="206">
        <v>0.76</v>
      </c>
      <c r="X22" s="206">
        <v>21.2</v>
      </c>
      <c r="Y22" s="206">
        <v>0</v>
      </c>
      <c r="Z22" s="206">
        <v>2.91</v>
      </c>
      <c r="AA22" s="206">
        <v>1.03</v>
      </c>
      <c r="AB22" s="206">
        <v>0</v>
      </c>
      <c r="AC22" s="206">
        <v>12.92</v>
      </c>
      <c r="AD22" s="206">
        <v>0</v>
      </c>
      <c r="AE22" s="206">
        <v>0</v>
      </c>
      <c r="AF22" s="206">
        <v>0</v>
      </c>
      <c r="AG22" s="206">
        <v>0</v>
      </c>
      <c r="AH22" s="206">
        <v>40.49</v>
      </c>
      <c r="AI22" s="206">
        <v>0</v>
      </c>
      <c r="AJ22" s="206">
        <v>0</v>
      </c>
      <c r="AK22" s="206">
        <v>10.89</v>
      </c>
      <c r="AL22" s="206">
        <v>0</v>
      </c>
      <c r="AM22" s="206">
        <v>0</v>
      </c>
      <c r="AN22" s="206">
        <v>0</v>
      </c>
      <c r="AO22" s="206">
        <v>139.19999999999999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7.5</v>
      </c>
      <c r="H23" s="206">
        <v>0</v>
      </c>
      <c r="I23" s="206">
        <v>25.13</v>
      </c>
      <c r="J23" s="206">
        <v>0.5</v>
      </c>
      <c r="K23" s="206">
        <v>0.18</v>
      </c>
      <c r="L23" s="206">
        <v>385.66</v>
      </c>
      <c r="M23" s="206">
        <v>0.53</v>
      </c>
      <c r="N23" s="206">
        <v>1.36</v>
      </c>
      <c r="O23" s="206">
        <v>0</v>
      </c>
      <c r="P23" s="206">
        <v>0.13</v>
      </c>
      <c r="Q23" s="206">
        <v>6.7</v>
      </c>
      <c r="R23" s="206">
        <v>0.24</v>
      </c>
      <c r="S23" s="206">
        <v>0.31</v>
      </c>
      <c r="T23" s="206">
        <v>1.41</v>
      </c>
      <c r="U23" s="206">
        <v>0.8</v>
      </c>
      <c r="V23" s="206">
        <v>0.24</v>
      </c>
      <c r="W23" s="206">
        <v>0.76</v>
      </c>
      <c r="X23" s="206">
        <v>21.2</v>
      </c>
      <c r="Y23" s="206">
        <v>0</v>
      </c>
      <c r="Z23" s="206">
        <v>2.91</v>
      </c>
      <c r="AA23" s="206">
        <v>1.03</v>
      </c>
      <c r="AB23" s="206">
        <v>0</v>
      </c>
      <c r="AC23" s="206">
        <v>12.92</v>
      </c>
      <c r="AD23" s="206">
        <v>0</v>
      </c>
      <c r="AE23" s="206">
        <v>0</v>
      </c>
      <c r="AF23" s="206">
        <v>0</v>
      </c>
      <c r="AG23" s="206">
        <v>0</v>
      </c>
      <c r="AH23" s="206">
        <v>40.49</v>
      </c>
      <c r="AI23" s="206">
        <v>0</v>
      </c>
      <c r="AJ23" s="206">
        <v>0</v>
      </c>
      <c r="AK23" s="206">
        <v>10.89</v>
      </c>
      <c r="AL23" s="206">
        <v>0</v>
      </c>
      <c r="AM23" s="206">
        <v>0</v>
      </c>
      <c r="AN23" s="206">
        <v>0</v>
      </c>
      <c r="AO23" s="206">
        <v>139.19999999999999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7.5</v>
      </c>
      <c r="H24" s="206">
        <v>0</v>
      </c>
      <c r="I24" s="206">
        <v>25.13</v>
      </c>
      <c r="J24" s="206">
        <v>0.5</v>
      </c>
      <c r="K24" s="206">
        <v>0.18</v>
      </c>
      <c r="L24" s="206">
        <v>385.66</v>
      </c>
      <c r="M24" s="206">
        <v>0.53</v>
      </c>
      <c r="N24" s="206">
        <v>1.36</v>
      </c>
      <c r="O24" s="206">
        <v>0</v>
      </c>
      <c r="P24" s="206">
        <v>0.13</v>
      </c>
      <c r="Q24" s="206">
        <v>6.7</v>
      </c>
      <c r="R24" s="206">
        <v>0.24</v>
      </c>
      <c r="S24" s="206">
        <v>0.31</v>
      </c>
      <c r="T24" s="206">
        <v>1.41</v>
      </c>
      <c r="U24" s="206">
        <v>0.8</v>
      </c>
      <c r="V24" s="206">
        <v>0.24</v>
      </c>
      <c r="W24" s="206">
        <v>0.76</v>
      </c>
      <c r="X24" s="206">
        <v>21.2</v>
      </c>
      <c r="Y24" s="206">
        <v>0</v>
      </c>
      <c r="Z24" s="206">
        <v>2.91</v>
      </c>
      <c r="AA24" s="206">
        <v>1.03</v>
      </c>
      <c r="AB24" s="206">
        <v>0</v>
      </c>
      <c r="AC24" s="206">
        <v>12.92</v>
      </c>
      <c r="AD24" s="206">
        <v>0</v>
      </c>
      <c r="AE24" s="206">
        <v>0</v>
      </c>
      <c r="AF24" s="206">
        <v>0</v>
      </c>
      <c r="AG24" s="206">
        <v>0</v>
      </c>
      <c r="AH24" s="206">
        <v>40.49</v>
      </c>
      <c r="AI24" s="206">
        <v>0</v>
      </c>
      <c r="AJ24" s="206">
        <v>0</v>
      </c>
      <c r="AK24" s="206">
        <v>10.89</v>
      </c>
      <c r="AL24" s="206">
        <v>0</v>
      </c>
      <c r="AM24" s="206">
        <v>0</v>
      </c>
      <c r="AN24" s="206">
        <v>0</v>
      </c>
      <c r="AO24" s="206">
        <v>139.19999999999999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7.5</v>
      </c>
      <c r="H25" s="206">
        <v>0</v>
      </c>
      <c r="I25" s="206">
        <v>25.13</v>
      </c>
      <c r="J25" s="206">
        <v>0.5</v>
      </c>
      <c r="K25" s="206">
        <v>0.18</v>
      </c>
      <c r="L25" s="206">
        <v>385.66</v>
      </c>
      <c r="M25" s="206">
        <v>0.53</v>
      </c>
      <c r="N25" s="206">
        <v>1.36</v>
      </c>
      <c r="O25" s="206">
        <v>0</v>
      </c>
      <c r="P25" s="206">
        <v>0.13</v>
      </c>
      <c r="Q25" s="206">
        <v>6.7</v>
      </c>
      <c r="R25" s="206">
        <v>0.24</v>
      </c>
      <c r="S25" s="206">
        <v>0.31</v>
      </c>
      <c r="T25" s="206">
        <v>1.41</v>
      </c>
      <c r="U25" s="206">
        <v>0.8</v>
      </c>
      <c r="V25" s="206">
        <v>0.73</v>
      </c>
      <c r="W25" s="206">
        <v>0.76</v>
      </c>
      <c r="X25" s="206">
        <v>21.2</v>
      </c>
      <c r="Y25" s="206">
        <v>0</v>
      </c>
      <c r="Z25" s="206">
        <v>2.91</v>
      </c>
      <c r="AA25" s="206">
        <v>1.03</v>
      </c>
      <c r="AB25" s="206">
        <v>0</v>
      </c>
      <c r="AC25" s="206">
        <v>12.92</v>
      </c>
      <c r="AD25" s="206">
        <v>0</v>
      </c>
      <c r="AE25" s="206">
        <v>0</v>
      </c>
      <c r="AF25" s="206">
        <v>0</v>
      </c>
      <c r="AG25" s="206">
        <v>0</v>
      </c>
      <c r="AH25" s="206">
        <v>40.49</v>
      </c>
      <c r="AI25" s="206">
        <v>0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139.19999999999999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7.5</v>
      </c>
      <c r="H26" s="206">
        <v>0</v>
      </c>
      <c r="I26" s="206">
        <v>25.13</v>
      </c>
      <c r="J26" s="206">
        <v>0.5</v>
      </c>
      <c r="K26" s="206">
        <v>0.18</v>
      </c>
      <c r="L26" s="206">
        <v>385.66</v>
      </c>
      <c r="M26" s="206">
        <v>0.53</v>
      </c>
      <c r="N26" s="206">
        <v>1.36</v>
      </c>
      <c r="O26" s="206">
        <v>0</v>
      </c>
      <c r="P26" s="206">
        <v>0.13</v>
      </c>
      <c r="Q26" s="206">
        <v>6.7</v>
      </c>
      <c r="R26" s="206">
        <v>0.24</v>
      </c>
      <c r="S26" s="206">
        <v>0.31</v>
      </c>
      <c r="T26" s="206">
        <v>1.41</v>
      </c>
      <c r="U26" s="206">
        <v>0.8</v>
      </c>
      <c r="V26" s="206">
        <v>0.24</v>
      </c>
      <c r="W26" s="206">
        <v>0.76</v>
      </c>
      <c r="X26" s="206">
        <v>21.2</v>
      </c>
      <c r="Y26" s="206">
        <v>0</v>
      </c>
      <c r="Z26" s="206">
        <v>2.91</v>
      </c>
      <c r="AA26" s="206">
        <v>1.03</v>
      </c>
      <c r="AB26" s="206">
        <v>0</v>
      </c>
      <c r="AC26" s="206">
        <v>12.92</v>
      </c>
      <c r="AD26" s="206">
        <v>0</v>
      </c>
      <c r="AE26" s="206">
        <v>0</v>
      </c>
      <c r="AF26" s="206">
        <v>0</v>
      </c>
      <c r="AG26" s="206">
        <v>0</v>
      </c>
      <c r="AH26" s="206">
        <v>40.49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139.19999999999999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2.2599999999999998</v>
      </c>
      <c r="E27" s="206">
        <v>0</v>
      </c>
      <c r="F27" s="206">
        <v>0</v>
      </c>
      <c r="G27" s="206">
        <v>7.5</v>
      </c>
      <c r="H27" s="206">
        <v>0</v>
      </c>
      <c r="I27" s="206">
        <v>25.13</v>
      </c>
      <c r="J27" s="206">
        <v>0.5</v>
      </c>
      <c r="K27" s="206">
        <v>0.18</v>
      </c>
      <c r="L27" s="206">
        <v>385.66</v>
      </c>
      <c r="M27" s="206">
        <v>0.53</v>
      </c>
      <c r="N27" s="206">
        <v>1.36</v>
      </c>
      <c r="O27" s="206">
        <v>0</v>
      </c>
      <c r="P27" s="206">
        <v>0.13</v>
      </c>
      <c r="Q27" s="206">
        <v>6.7</v>
      </c>
      <c r="R27" s="206">
        <v>0.24</v>
      </c>
      <c r="S27" s="206">
        <v>0.3</v>
      </c>
      <c r="T27" s="206">
        <v>1.41</v>
      </c>
      <c r="U27" s="206">
        <v>0.8</v>
      </c>
      <c r="V27" s="206">
        <v>0.44</v>
      </c>
      <c r="W27" s="206">
        <v>0.76</v>
      </c>
      <c r="X27" s="206">
        <v>21.2</v>
      </c>
      <c r="Y27" s="206">
        <v>0</v>
      </c>
      <c r="Z27" s="206">
        <v>2.91</v>
      </c>
      <c r="AA27" s="206">
        <v>1.03</v>
      </c>
      <c r="AB27" s="206">
        <v>0</v>
      </c>
      <c r="AC27" s="206">
        <v>12.92</v>
      </c>
      <c r="AD27" s="206">
        <v>0</v>
      </c>
      <c r="AE27" s="206">
        <v>0</v>
      </c>
      <c r="AF27" s="206">
        <v>0</v>
      </c>
      <c r="AG27" s="206">
        <v>0</v>
      </c>
      <c r="AH27" s="206">
        <v>40.49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139.19999999999999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2.2599999999999998</v>
      </c>
      <c r="E28" s="206">
        <v>0</v>
      </c>
      <c r="F28" s="206">
        <v>0</v>
      </c>
      <c r="G28" s="206">
        <v>7.5</v>
      </c>
      <c r="H28" s="206">
        <v>0</v>
      </c>
      <c r="I28" s="206">
        <v>25.13</v>
      </c>
      <c r="J28" s="206">
        <v>0.5</v>
      </c>
      <c r="K28" s="206">
        <v>0.18</v>
      </c>
      <c r="L28" s="206">
        <v>385.66</v>
      </c>
      <c r="M28" s="206">
        <v>0.53</v>
      </c>
      <c r="N28" s="206">
        <v>1.36</v>
      </c>
      <c r="O28" s="206">
        <v>0</v>
      </c>
      <c r="P28" s="206">
        <v>0.13</v>
      </c>
      <c r="Q28" s="206">
        <v>6.7</v>
      </c>
      <c r="R28" s="206">
        <v>0.24</v>
      </c>
      <c r="S28" s="206">
        <v>0.3</v>
      </c>
      <c r="T28" s="206">
        <v>1.41</v>
      </c>
      <c r="U28" s="206">
        <v>0.8</v>
      </c>
      <c r="V28" s="206">
        <v>0.44</v>
      </c>
      <c r="W28" s="206">
        <v>0.76</v>
      </c>
      <c r="X28" s="206">
        <v>21.2</v>
      </c>
      <c r="Y28" s="206">
        <v>0</v>
      </c>
      <c r="Z28" s="206">
        <v>2.91</v>
      </c>
      <c r="AA28" s="206">
        <v>1.03</v>
      </c>
      <c r="AB28" s="206">
        <v>0</v>
      </c>
      <c r="AC28" s="206">
        <v>12.92</v>
      </c>
      <c r="AD28" s="206">
        <v>0</v>
      </c>
      <c r="AE28" s="206">
        <v>0</v>
      </c>
      <c r="AF28" s="206">
        <v>0</v>
      </c>
      <c r="AG28" s="206">
        <v>0</v>
      </c>
      <c r="AH28" s="206">
        <v>40.49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139.19999999999999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2.2599999999999998</v>
      </c>
      <c r="E29" s="206">
        <v>0</v>
      </c>
      <c r="F29" s="206">
        <v>0</v>
      </c>
      <c r="G29" s="206">
        <v>7.5</v>
      </c>
      <c r="H29" s="206">
        <v>0</v>
      </c>
      <c r="I29" s="206">
        <v>25.13</v>
      </c>
      <c r="J29" s="206">
        <v>0.5</v>
      </c>
      <c r="K29" s="206">
        <v>0.18</v>
      </c>
      <c r="L29" s="206">
        <v>385.66</v>
      </c>
      <c r="M29" s="206">
        <v>0.53</v>
      </c>
      <c r="N29" s="206">
        <v>1.36</v>
      </c>
      <c r="O29" s="206">
        <v>0</v>
      </c>
      <c r="P29" s="206">
        <v>2.66</v>
      </c>
      <c r="Q29" s="206">
        <v>6.7</v>
      </c>
      <c r="R29" s="206">
        <v>0.24</v>
      </c>
      <c r="S29" s="206">
        <v>0.3</v>
      </c>
      <c r="T29" s="206">
        <v>1.41</v>
      </c>
      <c r="U29" s="206">
        <v>0.8</v>
      </c>
      <c r="V29" s="206">
        <v>0.44</v>
      </c>
      <c r="W29" s="206">
        <v>0.76</v>
      </c>
      <c r="X29" s="206">
        <v>21.2</v>
      </c>
      <c r="Y29" s="206">
        <v>0</v>
      </c>
      <c r="Z29" s="206">
        <v>2.91</v>
      </c>
      <c r="AA29" s="206">
        <v>1.03</v>
      </c>
      <c r="AB29" s="206">
        <v>0</v>
      </c>
      <c r="AC29" s="206">
        <v>12.92</v>
      </c>
      <c r="AD29" s="206">
        <v>0</v>
      </c>
      <c r="AE29" s="206">
        <v>0</v>
      </c>
      <c r="AF29" s="206">
        <v>0</v>
      </c>
      <c r="AG29" s="206">
        <v>0</v>
      </c>
      <c r="AH29" s="206">
        <v>40.49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139.19999999999999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2.2599999999999998</v>
      </c>
      <c r="E30" s="206">
        <v>0</v>
      </c>
      <c r="F30" s="206">
        <v>0</v>
      </c>
      <c r="G30" s="206">
        <v>7.5</v>
      </c>
      <c r="H30" s="206">
        <v>0</v>
      </c>
      <c r="I30" s="206">
        <v>25.13</v>
      </c>
      <c r="J30" s="206">
        <v>0.5</v>
      </c>
      <c r="K30" s="206">
        <v>0.18</v>
      </c>
      <c r="L30" s="206">
        <v>385.66</v>
      </c>
      <c r="M30" s="206">
        <v>0.53</v>
      </c>
      <c r="N30" s="206">
        <v>1.36</v>
      </c>
      <c r="O30" s="206">
        <v>0</v>
      </c>
      <c r="P30" s="206">
        <v>2.66</v>
      </c>
      <c r="Q30" s="206">
        <v>6.7</v>
      </c>
      <c r="R30" s="206">
        <v>0.24</v>
      </c>
      <c r="S30" s="206">
        <v>0.3</v>
      </c>
      <c r="T30" s="206">
        <v>1.41</v>
      </c>
      <c r="U30" s="206">
        <v>0.8</v>
      </c>
      <c r="V30" s="206">
        <v>0.44</v>
      </c>
      <c r="W30" s="206">
        <v>0.76</v>
      </c>
      <c r="X30" s="206">
        <v>21.2</v>
      </c>
      <c r="Y30" s="206">
        <v>0</v>
      </c>
      <c r="Z30" s="206">
        <v>2.91</v>
      </c>
      <c r="AA30" s="206">
        <v>1.03</v>
      </c>
      <c r="AB30" s="206">
        <v>0</v>
      </c>
      <c r="AC30" s="206">
        <v>12.92</v>
      </c>
      <c r="AD30" s="206">
        <v>0</v>
      </c>
      <c r="AE30" s="206">
        <v>0</v>
      </c>
      <c r="AF30" s="206">
        <v>0</v>
      </c>
      <c r="AG30" s="206">
        <v>0</v>
      </c>
      <c r="AH30" s="206">
        <v>40.49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139.19999999999999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2.2599999999999998</v>
      </c>
      <c r="E31" s="206">
        <v>0</v>
      </c>
      <c r="F31" s="206">
        <v>0</v>
      </c>
      <c r="G31" s="206">
        <v>7.5</v>
      </c>
      <c r="H31" s="206">
        <v>0</v>
      </c>
      <c r="I31" s="206">
        <v>25.13</v>
      </c>
      <c r="J31" s="206">
        <v>0.5</v>
      </c>
      <c r="K31" s="206">
        <v>0.18</v>
      </c>
      <c r="L31" s="206">
        <v>385.66</v>
      </c>
      <c r="M31" s="206">
        <v>0.53</v>
      </c>
      <c r="N31" s="206">
        <v>1.36</v>
      </c>
      <c r="O31" s="206">
        <v>0</v>
      </c>
      <c r="P31" s="206">
        <v>2.66</v>
      </c>
      <c r="Q31" s="206">
        <v>6.7</v>
      </c>
      <c r="R31" s="206">
        <v>0.24</v>
      </c>
      <c r="S31" s="206">
        <v>0.3</v>
      </c>
      <c r="T31" s="206">
        <v>1.41</v>
      </c>
      <c r="U31" s="206">
        <v>0.8</v>
      </c>
      <c r="V31" s="206">
        <v>0.39</v>
      </c>
      <c r="W31" s="206">
        <v>0.76</v>
      </c>
      <c r="X31" s="206">
        <v>21.2</v>
      </c>
      <c r="Y31" s="206">
        <v>0</v>
      </c>
      <c r="Z31" s="206">
        <v>2.91</v>
      </c>
      <c r="AA31" s="206">
        <v>1.03</v>
      </c>
      <c r="AB31" s="206">
        <v>0</v>
      </c>
      <c r="AC31" s="206">
        <v>12.92</v>
      </c>
      <c r="AD31" s="206">
        <v>0</v>
      </c>
      <c r="AE31" s="206">
        <v>0</v>
      </c>
      <c r="AF31" s="206">
        <v>0</v>
      </c>
      <c r="AG31" s="206">
        <v>0</v>
      </c>
      <c r="AH31" s="206">
        <v>40.49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139.19999999999999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2.2599999999999998</v>
      </c>
      <c r="E32" s="206">
        <v>0</v>
      </c>
      <c r="F32" s="206">
        <v>0</v>
      </c>
      <c r="G32" s="206">
        <v>7.5</v>
      </c>
      <c r="H32" s="206">
        <v>0</v>
      </c>
      <c r="I32" s="206">
        <v>25.13</v>
      </c>
      <c r="J32" s="206">
        <v>0.5</v>
      </c>
      <c r="K32" s="206">
        <v>0.18</v>
      </c>
      <c r="L32" s="206">
        <v>385.66</v>
      </c>
      <c r="M32" s="206">
        <v>0.53</v>
      </c>
      <c r="N32" s="206">
        <v>1.36</v>
      </c>
      <c r="O32" s="206">
        <v>0</v>
      </c>
      <c r="P32" s="206">
        <v>2.66</v>
      </c>
      <c r="Q32" s="206">
        <v>6.7</v>
      </c>
      <c r="R32" s="206">
        <v>0.24</v>
      </c>
      <c r="S32" s="206">
        <v>0.3</v>
      </c>
      <c r="T32" s="206">
        <v>1.41</v>
      </c>
      <c r="U32" s="206">
        <v>0.8</v>
      </c>
      <c r="V32" s="206">
        <v>0.39</v>
      </c>
      <c r="W32" s="206">
        <v>0.76</v>
      </c>
      <c r="X32" s="206">
        <v>21.2</v>
      </c>
      <c r="Y32" s="206">
        <v>0</v>
      </c>
      <c r="Z32" s="206">
        <v>2.91</v>
      </c>
      <c r="AA32" s="206">
        <v>1.03</v>
      </c>
      <c r="AB32" s="206">
        <v>0</v>
      </c>
      <c r="AC32" s="206">
        <v>12.92</v>
      </c>
      <c r="AD32" s="206">
        <v>0</v>
      </c>
      <c r="AE32" s="206">
        <v>0</v>
      </c>
      <c r="AF32" s="206">
        <v>0</v>
      </c>
      <c r="AG32" s="206">
        <v>0</v>
      </c>
      <c r="AH32" s="206">
        <v>40.49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139.19999999999999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2.2599999999999998</v>
      </c>
      <c r="E33" s="206">
        <v>0</v>
      </c>
      <c r="F33" s="206">
        <v>0</v>
      </c>
      <c r="G33" s="206">
        <v>7.5</v>
      </c>
      <c r="H33" s="206">
        <v>0</v>
      </c>
      <c r="I33" s="206">
        <v>25.13</v>
      </c>
      <c r="J33" s="206">
        <v>0.5</v>
      </c>
      <c r="K33" s="206">
        <v>0.18</v>
      </c>
      <c r="L33" s="206">
        <v>385.66</v>
      </c>
      <c r="M33" s="206">
        <v>0.53</v>
      </c>
      <c r="N33" s="206">
        <v>1.36</v>
      </c>
      <c r="O33" s="206">
        <v>0</v>
      </c>
      <c r="P33" s="206">
        <v>2.66</v>
      </c>
      <c r="Q33" s="206">
        <v>6.7</v>
      </c>
      <c r="R33" s="206">
        <v>0.24</v>
      </c>
      <c r="S33" s="206">
        <v>0.3</v>
      </c>
      <c r="T33" s="206">
        <v>1.41</v>
      </c>
      <c r="U33" s="206">
        <v>0.8</v>
      </c>
      <c r="V33" s="206">
        <v>0.24</v>
      </c>
      <c r="W33" s="206">
        <v>0.76</v>
      </c>
      <c r="X33" s="206">
        <v>21.2</v>
      </c>
      <c r="Y33" s="206">
        <v>0</v>
      </c>
      <c r="Z33" s="206">
        <v>2.91</v>
      </c>
      <c r="AA33" s="206">
        <v>1.03</v>
      </c>
      <c r="AB33" s="206">
        <v>0</v>
      </c>
      <c r="AC33" s="206">
        <v>15.86</v>
      </c>
      <c r="AD33" s="206">
        <v>0</v>
      </c>
      <c r="AE33" s="206">
        <v>0</v>
      </c>
      <c r="AF33" s="206">
        <v>0</v>
      </c>
      <c r="AG33" s="206">
        <v>0</v>
      </c>
      <c r="AH33" s="206">
        <v>40.49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139.19999999999999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2.2599999999999998</v>
      </c>
      <c r="E34" s="206">
        <v>0</v>
      </c>
      <c r="F34" s="206">
        <v>0</v>
      </c>
      <c r="G34" s="206">
        <v>7.5</v>
      </c>
      <c r="H34" s="206">
        <v>0</v>
      </c>
      <c r="I34" s="206">
        <v>25.13</v>
      </c>
      <c r="J34" s="206">
        <v>0.5</v>
      </c>
      <c r="K34" s="206">
        <v>0.18</v>
      </c>
      <c r="L34" s="206">
        <v>385.66</v>
      </c>
      <c r="M34" s="206">
        <v>0.53</v>
      </c>
      <c r="N34" s="206">
        <v>1.36</v>
      </c>
      <c r="O34" s="206">
        <v>0</v>
      </c>
      <c r="P34" s="206">
        <v>2.66</v>
      </c>
      <c r="Q34" s="206">
        <v>6.7</v>
      </c>
      <c r="R34" s="206">
        <v>0.24</v>
      </c>
      <c r="S34" s="206">
        <v>0.3</v>
      </c>
      <c r="T34" s="206">
        <v>1.41</v>
      </c>
      <c r="U34" s="206">
        <v>0.8</v>
      </c>
      <c r="V34" s="206">
        <v>0.24</v>
      </c>
      <c r="W34" s="206">
        <v>0.76</v>
      </c>
      <c r="X34" s="206">
        <v>21.2</v>
      </c>
      <c r="Y34" s="206">
        <v>0</v>
      </c>
      <c r="Z34" s="206">
        <v>2.91</v>
      </c>
      <c r="AA34" s="206">
        <v>1.03</v>
      </c>
      <c r="AB34" s="206">
        <v>0</v>
      </c>
      <c r="AC34" s="206">
        <v>15.86</v>
      </c>
      <c r="AD34" s="206">
        <v>0</v>
      </c>
      <c r="AE34" s="206">
        <v>0</v>
      </c>
      <c r="AF34" s="206">
        <v>0</v>
      </c>
      <c r="AG34" s="206">
        <v>0</v>
      </c>
      <c r="AH34" s="206">
        <v>40.49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139.19999999999999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2.2599999999999998</v>
      </c>
      <c r="E35" s="206">
        <v>0</v>
      </c>
      <c r="F35" s="206">
        <v>0</v>
      </c>
      <c r="G35" s="206">
        <v>7.5</v>
      </c>
      <c r="H35" s="206">
        <v>0</v>
      </c>
      <c r="I35" s="206">
        <v>25.13</v>
      </c>
      <c r="J35" s="206">
        <v>0.5</v>
      </c>
      <c r="K35" s="206">
        <v>0.18</v>
      </c>
      <c r="L35" s="206">
        <v>385.66</v>
      </c>
      <c r="M35" s="206">
        <v>0.53</v>
      </c>
      <c r="N35" s="206">
        <v>1.36</v>
      </c>
      <c r="O35" s="206">
        <v>0</v>
      </c>
      <c r="P35" s="206">
        <v>2.66</v>
      </c>
      <c r="Q35" s="206">
        <v>6.7</v>
      </c>
      <c r="R35" s="206">
        <v>0.24</v>
      </c>
      <c r="S35" s="206">
        <v>0.3</v>
      </c>
      <c r="T35" s="206">
        <v>1.41</v>
      </c>
      <c r="U35" s="206">
        <v>0.8</v>
      </c>
      <c r="V35" s="206">
        <v>0.24</v>
      </c>
      <c r="W35" s="206">
        <v>0.76</v>
      </c>
      <c r="X35" s="206">
        <v>21.2</v>
      </c>
      <c r="Y35" s="206">
        <v>0</v>
      </c>
      <c r="Z35" s="206">
        <v>2.91</v>
      </c>
      <c r="AA35" s="206">
        <v>1.03</v>
      </c>
      <c r="AB35" s="206">
        <v>0</v>
      </c>
      <c r="AC35" s="206">
        <v>12.92</v>
      </c>
      <c r="AD35" s="206">
        <v>0</v>
      </c>
      <c r="AE35" s="206">
        <v>0</v>
      </c>
      <c r="AF35" s="206">
        <v>0</v>
      </c>
      <c r="AG35" s="206">
        <v>0</v>
      </c>
      <c r="AH35" s="206">
        <v>40.49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139.19999999999999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2.2599999999999998</v>
      </c>
      <c r="E36" s="206">
        <v>0</v>
      </c>
      <c r="F36" s="206">
        <v>0</v>
      </c>
      <c r="G36" s="206">
        <v>7.5</v>
      </c>
      <c r="H36" s="206">
        <v>0</v>
      </c>
      <c r="I36" s="206">
        <v>25.13</v>
      </c>
      <c r="J36" s="206">
        <v>0.5</v>
      </c>
      <c r="K36" s="206">
        <v>0.18</v>
      </c>
      <c r="L36" s="206">
        <v>385.66</v>
      </c>
      <c r="M36" s="206">
        <v>0.53</v>
      </c>
      <c r="N36" s="206">
        <v>1.36</v>
      </c>
      <c r="O36" s="206">
        <v>0</v>
      </c>
      <c r="P36" s="206">
        <v>2.66</v>
      </c>
      <c r="Q36" s="206">
        <v>6.7</v>
      </c>
      <c r="R36" s="206">
        <v>0.24</v>
      </c>
      <c r="S36" s="206">
        <v>0.3</v>
      </c>
      <c r="T36" s="206">
        <v>1.41</v>
      </c>
      <c r="U36" s="206">
        <v>0.8</v>
      </c>
      <c r="V36" s="206">
        <v>0.24</v>
      </c>
      <c r="W36" s="206">
        <v>0.76</v>
      </c>
      <c r="X36" s="206">
        <v>21.2</v>
      </c>
      <c r="Y36" s="206">
        <v>0</v>
      </c>
      <c r="Z36" s="206">
        <v>2.91</v>
      </c>
      <c r="AA36" s="206">
        <v>1.03</v>
      </c>
      <c r="AB36" s="206">
        <v>0</v>
      </c>
      <c r="AC36" s="206">
        <v>12.92</v>
      </c>
      <c r="AD36" s="206">
        <v>0</v>
      </c>
      <c r="AE36" s="206">
        <v>0</v>
      </c>
      <c r="AF36" s="206">
        <v>0</v>
      </c>
      <c r="AG36" s="206">
        <v>0</v>
      </c>
      <c r="AH36" s="206">
        <v>40.49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139.19999999999999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2.2599999999999998</v>
      </c>
      <c r="E37" s="206">
        <v>0</v>
      </c>
      <c r="F37" s="206">
        <v>0</v>
      </c>
      <c r="G37" s="206">
        <v>7.5</v>
      </c>
      <c r="H37" s="206">
        <v>0</v>
      </c>
      <c r="I37" s="206">
        <v>25.13</v>
      </c>
      <c r="J37" s="206">
        <v>0.5</v>
      </c>
      <c r="K37" s="206">
        <v>0.18</v>
      </c>
      <c r="L37" s="206">
        <v>385.66</v>
      </c>
      <c r="M37" s="206">
        <v>0.53</v>
      </c>
      <c r="N37" s="206">
        <v>1.36</v>
      </c>
      <c r="O37" s="206">
        <v>0</v>
      </c>
      <c r="P37" s="206">
        <v>2.66</v>
      </c>
      <c r="Q37" s="206">
        <v>6.7</v>
      </c>
      <c r="R37" s="206">
        <v>0.24</v>
      </c>
      <c r="S37" s="206">
        <v>0.3</v>
      </c>
      <c r="T37" s="206">
        <v>1.41</v>
      </c>
      <c r="U37" s="206">
        <v>0.8</v>
      </c>
      <c r="V37" s="206">
        <v>0.24</v>
      </c>
      <c r="W37" s="206">
        <v>0.76</v>
      </c>
      <c r="X37" s="206">
        <v>21.2</v>
      </c>
      <c r="Y37" s="206">
        <v>0</v>
      </c>
      <c r="Z37" s="206">
        <v>2.91</v>
      </c>
      <c r="AA37" s="206">
        <v>1.03</v>
      </c>
      <c r="AB37" s="206">
        <v>0</v>
      </c>
      <c r="AC37" s="206">
        <v>12.92</v>
      </c>
      <c r="AD37" s="206">
        <v>0</v>
      </c>
      <c r="AE37" s="206">
        <v>0</v>
      </c>
      <c r="AF37" s="206">
        <v>0</v>
      </c>
      <c r="AG37" s="206">
        <v>0</v>
      </c>
      <c r="AH37" s="206">
        <v>40.49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139.19999999999999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2.2599999999999998</v>
      </c>
      <c r="E38" s="206">
        <v>0</v>
      </c>
      <c r="F38" s="206">
        <v>0</v>
      </c>
      <c r="G38" s="206">
        <v>7.5</v>
      </c>
      <c r="H38" s="206">
        <v>0</v>
      </c>
      <c r="I38" s="206">
        <v>25.13</v>
      </c>
      <c r="J38" s="206">
        <v>0.5</v>
      </c>
      <c r="K38" s="206">
        <v>0.18</v>
      </c>
      <c r="L38" s="206">
        <v>385.66</v>
      </c>
      <c r="M38" s="206">
        <v>0.53</v>
      </c>
      <c r="N38" s="206">
        <v>1.36</v>
      </c>
      <c r="O38" s="206">
        <v>0</v>
      </c>
      <c r="P38" s="206">
        <v>2.66</v>
      </c>
      <c r="Q38" s="206">
        <v>6.7</v>
      </c>
      <c r="R38" s="206">
        <v>0.24</v>
      </c>
      <c r="S38" s="206">
        <v>0.3</v>
      </c>
      <c r="T38" s="206">
        <v>1.41</v>
      </c>
      <c r="U38" s="206">
        <v>0.8</v>
      </c>
      <c r="V38" s="206">
        <v>0.24</v>
      </c>
      <c r="W38" s="206">
        <v>0.76</v>
      </c>
      <c r="X38" s="206">
        <v>21.2</v>
      </c>
      <c r="Y38" s="206">
        <v>0</v>
      </c>
      <c r="Z38" s="206">
        <v>2.91</v>
      </c>
      <c r="AA38" s="206">
        <v>1.03</v>
      </c>
      <c r="AB38" s="206">
        <v>0</v>
      </c>
      <c r="AC38" s="206">
        <v>12.92</v>
      </c>
      <c r="AD38" s="206">
        <v>0</v>
      </c>
      <c r="AE38" s="206">
        <v>0</v>
      </c>
      <c r="AF38" s="206">
        <v>0</v>
      </c>
      <c r="AG38" s="206">
        <v>0</v>
      </c>
      <c r="AH38" s="206">
        <v>40.49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139.19999999999999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2.2599999999999998</v>
      </c>
      <c r="E39" s="206">
        <v>0</v>
      </c>
      <c r="F39" s="206">
        <v>0</v>
      </c>
      <c r="G39" s="206">
        <v>7.5</v>
      </c>
      <c r="H39" s="206">
        <v>0</v>
      </c>
      <c r="I39" s="206">
        <v>25.13</v>
      </c>
      <c r="J39" s="206">
        <v>0.5</v>
      </c>
      <c r="K39" s="206">
        <v>0.18</v>
      </c>
      <c r="L39" s="206">
        <v>385.66</v>
      </c>
      <c r="M39" s="206">
        <v>0.53</v>
      </c>
      <c r="N39" s="206">
        <v>1.36</v>
      </c>
      <c r="O39" s="206">
        <v>0</v>
      </c>
      <c r="P39" s="206">
        <v>1.56</v>
      </c>
      <c r="Q39" s="206">
        <v>6.7</v>
      </c>
      <c r="R39" s="206">
        <v>0.24</v>
      </c>
      <c r="S39" s="206">
        <v>0.3</v>
      </c>
      <c r="T39" s="206">
        <v>1.41</v>
      </c>
      <c r="U39" s="206">
        <v>0.8</v>
      </c>
      <c r="V39" s="206">
        <v>0.24</v>
      </c>
      <c r="W39" s="206">
        <v>0.76</v>
      </c>
      <c r="X39" s="206">
        <v>21.2</v>
      </c>
      <c r="Y39" s="206">
        <v>0</v>
      </c>
      <c r="Z39" s="206">
        <v>2.91</v>
      </c>
      <c r="AA39" s="206">
        <v>1.03</v>
      </c>
      <c r="AB39" s="206">
        <v>0</v>
      </c>
      <c r="AC39" s="206">
        <v>12.92</v>
      </c>
      <c r="AD39" s="206">
        <v>0</v>
      </c>
      <c r="AE39" s="206">
        <v>0</v>
      </c>
      <c r="AF39" s="206">
        <v>0</v>
      </c>
      <c r="AG39" s="206">
        <v>0</v>
      </c>
      <c r="AH39" s="206">
        <v>40.49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139.19999999999999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2.2599999999999998</v>
      </c>
      <c r="E40" s="206">
        <v>0</v>
      </c>
      <c r="F40" s="206">
        <v>0</v>
      </c>
      <c r="G40" s="206">
        <v>7.5</v>
      </c>
      <c r="H40" s="206">
        <v>0</v>
      </c>
      <c r="I40" s="206">
        <v>25.13</v>
      </c>
      <c r="J40" s="206">
        <v>0.5</v>
      </c>
      <c r="K40" s="206">
        <v>0.18</v>
      </c>
      <c r="L40" s="206">
        <v>385.66</v>
      </c>
      <c r="M40" s="206">
        <v>0.53</v>
      </c>
      <c r="N40" s="206">
        <v>1.36</v>
      </c>
      <c r="O40" s="206">
        <v>0</v>
      </c>
      <c r="P40" s="206">
        <v>1.79</v>
      </c>
      <c r="Q40" s="206">
        <v>6.7</v>
      </c>
      <c r="R40" s="206">
        <v>0.24</v>
      </c>
      <c r="S40" s="206">
        <v>0.3</v>
      </c>
      <c r="T40" s="206">
        <v>1.41</v>
      </c>
      <c r="U40" s="206">
        <v>0.8</v>
      </c>
      <c r="V40" s="206">
        <v>0.24</v>
      </c>
      <c r="W40" s="206">
        <v>0.76</v>
      </c>
      <c r="X40" s="206">
        <v>21.2</v>
      </c>
      <c r="Y40" s="206">
        <v>0</v>
      </c>
      <c r="Z40" s="206">
        <v>2.91</v>
      </c>
      <c r="AA40" s="206">
        <v>1.03</v>
      </c>
      <c r="AB40" s="206">
        <v>0</v>
      </c>
      <c r="AC40" s="206">
        <v>12.92</v>
      </c>
      <c r="AD40" s="206">
        <v>0</v>
      </c>
      <c r="AE40" s="206">
        <v>0</v>
      </c>
      <c r="AF40" s="206">
        <v>0</v>
      </c>
      <c r="AG40" s="206">
        <v>0</v>
      </c>
      <c r="AH40" s="206">
        <v>40.49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139.19999999999999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2.2599999999999998</v>
      </c>
      <c r="E41" s="206">
        <v>0</v>
      </c>
      <c r="F41" s="206">
        <v>0</v>
      </c>
      <c r="G41" s="206">
        <v>7.5</v>
      </c>
      <c r="H41" s="206">
        <v>0</v>
      </c>
      <c r="I41" s="206">
        <v>25.13</v>
      </c>
      <c r="J41" s="206">
        <v>0.5</v>
      </c>
      <c r="K41" s="206">
        <v>0.18</v>
      </c>
      <c r="L41" s="206">
        <v>385.66</v>
      </c>
      <c r="M41" s="206">
        <v>0.53</v>
      </c>
      <c r="N41" s="206">
        <v>1.36</v>
      </c>
      <c r="O41" s="206">
        <v>0</v>
      </c>
      <c r="P41" s="206">
        <v>1.79</v>
      </c>
      <c r="Q41" s="206">
        <v>6.7</v>
      </c>
      <c r="R41" s="206">
        <v>0.24</v>
      </c>
      <c r="S41" s="206">
        <v>0.3</v>
      </c>
      <c r="T41" s="206">
        <v>1.41</v>
      </c>
      <c r="U41" s="206">
        <v>0.8</v>
      </c>
      <c r="V41" s="206">
        <v>0.24</v>
      </c>
      <c r="W41" s="206">
        <v>0.76</v>
      </c>
      <c r="X41" s="206">
        <v>21.2</v>
      </c>
      <c r="Y41" s="206">
        <v>0</v>
      </c>
      <c r="Z41" s="206">
        <v>2.91</v>
      </c>
      <c r="AA41" s="206">
        <v>1.03</v>
      </c>
      <c r="AB41" s="206">
        <v>0</v>
      </c>
      <c r="AC41" s="206">
        <v>15.86</v>
      </c>
      <c r="AD41" s="206">
        <v>0</v>
      </c>
      <c r="AE41" s="206">
        <v>0</v>
      </c>
      <c r="AF41" s="206">
        <v>0</v>
      </c>
      <c r="AG41" s="206">
        <v>0</v>
      </c>
      <c r="AH41" s="206">
        <v>40.49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139.19999999999999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2.2599999999999998</v>
      </c>
      <c r="E42" s="206">
        <v>0</v>
      </c>
      <c r="F42" s="206">
        <v>0</v>
      </c>
      <c r="G42" s="206">
        <v>7.5</v>
      </c>
      <c r="H42" s="206">
        <v>0</v>
      </c>
      <c r="I42" s="206">
        <v>25.13</v>
      </c>
      <c r="J42" s="206">
        <v>0.5</v>
      </c>
      <c r="K42" s="206">
        <v>0.18</v>
      </c>
      <c r="L42" s="206">
        <v>385.66</v>
      </c>
      <c r="M42" s="206">
        <v>0.53</v>
      </c>
      <c r="N42" s="206">
        <v>1.36</v>
      </c>
      <c r="O42" s="206">
        <v>0</v>
      </c>
      <c r="P42" s="206">
        <v>2.25</v>
      </c>
      <c r="Q42" s="206">
        <v>6.7</v>
      </c>
      <c r="R42" s="206">
        <v>0.24</v>
      </c>
      <c r="S42" s="206">
        <v>0.3</v>
      </c>
      <c r="T42" s="206">
        <v>1.41</v>
      </c>
      <c r="U42" s="206">
        <v>0.8</v>
      </c>
      <c r="V42" s="206">
        <v>0.24</v>
      </c>
      <c r="W42" s="206">
        <v>0.76</v>
      </c>
      <c r="X42" s="206">
        <v>21.2</v>
      </c>
      <c r="Y42" s="206">
        <v>0</v>
      </c>
      <c r="Z42" s="206">
        <v>2.91</v>
      </c>
      <c r="AA42" s="206">
        <v>1.03</v>
      </c>
      <c r="AB42" s="206">
        <v>0</v>
      </c>
      <c r="AC42" s="206">
        <v>12.92</v>
      </c>
      <c r="AD42" s="206">
        <v>0</v>
      </c>
      <c r="AE42" s="206">
        <v>0</v>
      </c>
      <c r="AF42" s="206">
        <v>0</v>
      </c>
      <c r="AG42" s="206">
        <v>0</v>
      </c>
      <c r="AH42" s="206">
        <v>40.49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139.19999999999999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2.2599999999999998</v>
      </c>
      <c r="E43" s="206">
        <v>0</v>
      </c>
      <c r="F43" s="206">
        <v>0</v>
      </c>
      <c r="G43" s="206">
        <v>7.5</v>
      </c>
      <c r="H43" s="206">
        <v>0</v>
      </c>
      <c r="I43" s="206">
        <v>25.13</v>
      </c>
      <c r="J43" s="206">
        <v>0.5</v>
      </c>
      <c r="K43" s="206">
        <v>0.18</v>
      </c>
      <c r="L43" s="206">
        <v>385.66</v>
      </c>
      <c r="M43" s="206">
        <v>0.53</v>
      </c>
      <c r="N43" s="206">
        <v>1.36</v>
      </c>
      <c r="O43" s="206">
        <v>0</v>
      </c>
      <c r="P43" s="206">
        <v>2.25</v>
      </c>
      <c r="Q43" s="206">
        <v>6.7</v>
      </c>
      <c r="R43" s="206">
        <v>0.24</v>
      </c>
      <c r="S43" s="206">
        <v>0.3</v>
      </c>
      <c r="T43" s="206">
        <v>1.41</v>
      </c>
      <c r="U43" s="206">
        <v>0.8</v>
      </c>
      <c r="V43" s="206">
        <v>0.24</v>
      </c>
      <c r="W43" s="206">
        <v>0.76</v>
      </c>
      <c r="X43" s="206">
        <v>21.2</v>
      </c>
      <c r="Y43" s="206">
        <v>0</v>
      </c>
      <c r="Z43" s="206">
        <v>2.91</v>
      </c>
      <c r="AA43" s="206">
        <v>1.03</v>
      </c>
      <c r="AB43" s="206">
        <v>0</v>
      </c>
      <c r="AC43" s="206">
        <v>12.92</v>
      </c>
      <c r="AD43" s="206">
        <v>0</v>
      </c>
      <c r="AE43" s="206">
        <v>0</v>
      </c>
      <c r="AF43" s="206">
        <v>0</v>
      </c>
      <c r="AG43" s="206">
        <v>0</v>
      </c>
      <c r="AH43" s="206">
        <v>40.49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139.19999999999999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2.2599999999999998</v>
      </c>
      <c r="E44" s="206">
        <v>0</v>
      </c>
      <c r="F44" s="206">
        <v>0</v>
      </c>
      <c r="G44" s="206">
        <v>7.5</v>
      </c>
      <c r="H44" s="206">
        <v>0</v>
      </c>
      <c r="I44" s="206">
        <v>25.13</v>
      </c>
      <c r="J44" s="206">
        <v>0.5</v>
      </c>
      <c r="K44" s="206">
        <v>0.18</v>
      </c>
      <c r="L44" s="206">
        <v>385.66</v>
      </c>
      <c r="M44" s="206">
        <v>0.53</v>
      </c>
      <c r="N44" s="206">
        <v>1.36</v>
      </c>
      <c r="O44" s="206">
        <v>0</v>
      </c>
      <c r="P44" s="206">
        <v>2.71</v>
      </c>
      <c r="Q44" s="206">
        <v>6.7</v>
      </c>
      <c r="R44" s="206">
        <v>0.24</v>
      </c>
      <c r="S44" s="206">
        <v>0.3</v>
      </c>
      <c r="T44" s="206">
        <v>1.41</v>
      </c>
      <c r="U44" s="206">
        <v>0.8</v>
      </c>
      <c r="V44" s="206">
        <v>0.24</v>
      </c>
      <c r="W44" s="206">
        <v>0.76</v>
      </c>
      <c r="X44" s="206">
        <v>21.2</v>
      </c>
      <c r="Y44" s="206">
        <v>0</v>
      </c>
      <c r="Z44" s="206">
        <v>2.91</v>
      </c>
      <c r="AA44" s="206">
        <v>1.03</v>
      </c>
      <c r="AB44" s="206">
        <v>0</v>
      </c>
      <c r="AC44" s="206">
        <v>12.92</v>
      </c>
      <c r="AD44" s="206">
        <v>0</v>
      </c>
      <c r="AE44" s="206">
        <v>0</v>
      </c>
      <c r="AF44" s="206">
        <v>0</v>
      </c>
      <c r="AG44" s="206">
        <v>0</v>
      </c>
      <c r="AH44" s="206">
        <v>40.49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139.19999999999999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2.2599999999999998</v>
      </c>
      <c r="E45" s="206">
        <v>0</v>
      </c>
      <c r="F45" s="206">
        <v>0</v>
      </c>
      <c r="G45" s="206">
        <v>7.5</v>
      </c>
      <c r="H45" s="206">
        <v>0</v>
      </c>
      <c r="I45" s="206">
        <v>25.13</v>
      </c>
      <c r="J45" s="206">
        <v>0.5</v>
      </c>
      <c r="K45" s="206">
        <v>0.18</v>
      </c>
      <c r="L45" s="206">
        <v>385.66</v>
      </c>
      <c r="M45" s="206">
        <v>0.53</v>
      </c>
      <c r="N45" s="206">
        <v>1.36</v>
      </c>
      <c r="O45" s="206">
        <v>0</v>
      </c>
      <c r="P45" s="206">
        <v>1.38</v>
      </c>
      <c r="Q45" s="206">
        <v>6.7</v>
      </c>
      <c r="R45" s="206">
        <v>0.24</v>
      </c>
      <c r="S45" s="206">
        <v>0.3</v>
      </c>
      <c r="T45" s="206">
        <v>1.41</v>
      </c>
      <c r="U45" s="206">
        <v>0.8</v>
      </c>
      <c r="V45" s="206">
        <v>0.24</v>
      </c>
      <c r="W45" s="206">
        <v>0.76</v>
      </c>
      <c r="X45" s="206">
        <v>21.2</v>
      </c>
      <c r="Y45" s="206">
        <v>0</v>
      </c>
      <c r="Z45" s="206">
        <v>2.91</v>
      </c>
      <c r="AA45" s="206">
        <v>1.03</v>
      </c>
      <c r="AB45" s="206">
        <v>0</v>
      </c>
      <c r="AC45" s="206">
        <v>12.92</v>
      </c>
      <c r="AD45" s="206">
        <v>0</v>
      </c>
      <c r="AE45" s="206">
        <v>0</v>
      </c>
      <c r="AF45" s="206">
        <v>0</v>
      </c>
      <c r="AG45" s="206">
        <v>0</v>
      </c>
      <c r="AH45" s="206">
        <v>40.49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139.19999999999999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2.2599999999999998</v>
      </c>
      <c r="E46" s="206">
        <v>0</v>
      </c>
      <c r="F46" s="206">
        <v>0</v>
      </c>
      <c r="G46" s="206">
        <v>7.5</v>
      </c>
      <c r="H46" s="206">
        <v>0</v>
      </c>
      <c r="I46" s="206">
        <v>25.13</v>
      </c>
      <c r="J46" s="206">
        <v>0.5</v>
      </c>
      <c r="K46" s="206">
        <v>0.18</v>
      </c>
      <c r="L46" s="206">
        <v>385.66</v>
      </c>
      <c r="M46" s="206">
        <v>0.53</v>
      </c>
      <c r="N46" s="206">
        <v>1.36</v>
      </c>
      <c r="O46" s="206">
        <v>0</v>
      </c>
      <c r="P46" s="206">
        <v>1.4</v>
      </c>
      <c r="Q46" s="206">
        <v>6.7</v>
      </c>
      <c r="R46" s="206">
        <v>0.24</v>
      </c>
      <c r="S46" s="206">
        <v>0.3</v>
      </c>
      <c r="T46" s="206">
        <v>1.41</v>
      </c>
      <c r="U46" s="206">
        <v>0.8</v>
      </c>
      <c r="V46" s="206">
        <v>0.24</v>
      </c>
      <c r="W46" s="206">
        <v>0.76</v>
      </c>
      <c r="X46" s="206">
        <v>21.2</v>
      </c>
      <c r="Y46" s="206">
        <v>0</v>
      </c>
      <c r="Z46" s="206">
        <v>2.91</v>
      </c>
      <c r="AA46" s="206">
        <v>1.03</v>
      </c>
      <c r="AB46" s="206">
        <v>0</v>
      </c>
      <c r="AC46" s="206">
        <v>12.92</v>
      </c>
      <c r="AD46" s="206">
        <v>0</v>
      </c>
      <c r="AE46" s="206">
        <v>0</v>
      </c>
      <c r="AF46" s="206">
        <v>0</v>
      </c>
      <c r="AG46" s="206">
        <v>0</v>
      </c>
      <c r="AH46" s="206">
        <v>40.49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139.19999999999999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2.2599999999999998</v>
      </c>
      <c r="E47" s="206">
        <v>0</v>
      </c>
      <c r="F47" s="206">
        <v>0</v>
      </c>
      <c r="G47" s="206">
        <v>7.5</v>
      </c>
      <c r="H47" s="206">
        <v>0</v>
      </c>
      <c r="I47" s="206">
        <v>25.13</v>
      </c>
      <c r="J47" s="206">
        <v>0.5</v>
      </c>
      <c r="K47" s="206">
        <v>0.18</v>
      </c>
      <c r="L47" s="206">
        <v>385.66</v>
      </c>
      <c r="M47" s="206">
        <v>0.53</v>
      </c>
      <c r="N47" s="206">
        <v>1.36</v>
      </c>
      <c r="O47" s="206">
        <v>0</v>
      </c>
      <c r="P47" s="206">
        <v>1.4</v>
      </c>
      <c r="Q47" s="206">
        <v>6.7</v>
      </c>
      <c r="R47" s="206">
        <v>0.24</v>
      </c>
      <c r="S47" s="206">
        <v>0.3</v>
      </c>
      <c r="T47" s="206">
        <v>1.41</v>
      </c>
      <c r="U47" s="206">
        <v>0.8</v>
      </c>
      <c r="V47" s="206">
        <v>0.24</v>
      </c>
      <c r="W47" s="206">
        <v>0.76</v>
      </c>
      <c r="X47" s="206">
        <v>21.2</v>
      </c>
      <c r="Y47" s="206">
        <v>0</v>
      </c>
      <c r="Z47" s="206">
        <v>2.91</v>
      </c>
      <c r="AA47" s="206">
        <v>1.03</v>
      </c>
      <c r="AB47" s="206">
        <v>0</v>
      </c>
      <c r="AC47" s="206">
        <v>12.92</v>
      </c>
      <c r="AD47" s="206">
        <v>0</v>
      </c>
      <c r="AE47" s="206">
        <v>0</v>
      </c>
      <c r="AF47" s="206">
        <v>0</v>
      </c>
      <c r="AG47" s="206">
        <v>0</v>
      </c>
      <c r="AH47" s="206">
        <v>40.49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139.19999999999999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2.2599999999999998</v>
      </c>
      <c r="E48" s="206">
        <v>0</v>
      </c>
      <c r="F48" s="206">
        <v>0</v>
      </c>
      <c r="G48" s="206">
        <v>7.5</v>
      </c>
      <c r="H48" s="206">
        <v>0</v>
      </c>
      <c r="I48" s="206">
        <v>25.13</v>
      </c>
      <c r="J48" s="206">
        <v>0.5</v>
      </c>
      <c r="K48" s="206">
        <v>0.18</v>
      </c>
      <c r="L48" s="206">
        <v>385.66</v>
      </c>
      <c r="M48" s="206">
        <v>0.53</v>
      </c>
      <c r="N48" s="206">
        <v>1.36</v>
      </c>
      <c r="O48" s="206">
        <v>0</v>
      </c>
      <c r="P48" s="206">
        <v>1.4</v>
      </c>
      <c r="Q48" s="206">
        <v>6.7</v>
      </c>
      <c r="R48" s="206">
        <v>0.24</v>
      </c>
      <c r="S48" s="206">
        <v>0.3</v>
      </c>
      <c r="T48" s="206">
        <v>1.41</v>
      </c>
      <c r="U48" s="206">
        <v>0.8</v>
      </c>
      <c r="V48" s="206">
        <v>0.24</v>
      </c>
      <c r="W48" s="206">
        <v>0.76</v>
      </c>
      <c r="X48" s="206">
        <v>21.2</v>
      </c>
      <c r="Y48" s="206">
        <v>0</v>
      </c>
      <c r="Z48" s="206">
        <v>2.91</v>
      </c>
      <c r="AA48" s="206">
        <v>1.03</v>
      </c>
      <c r="AB48" s="206">
        <v>0</v>
      </c>
      <c r="AC48" s="206">
        <v>12.92</v>
      </c>
      <c r="AD48" s="206">
        <v>0</v>
      </c>
      <c r="AE48" s="206">
        <v>0</v>
      </c>
      <c r="AF48" s="206">
        <v>0</v>
      </c>
      <c r="AG48" s="206">
        <v>0</v>
      </c>
      <c r="AH48" s="206">
        <v>40.49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139.19999999999999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2.2599999999999998</v>
      </c>
      <c r="E49" s="206">
        <v>0</v>
      </c>
      <c r="F49" s="206">
        <v>0</v>
      </c>
      <c r="G49" s="206">
        <v>7.5</v>
      </c>
      <c r="H49" s="206">
        <v>0</v>
      </c>
      <c r="I49" s="206">
        <v>25.13</v>
      </c>
      <c r="J49" s="206">
        <v>0.5</v>
      </c>
      <c r="K49" s="206">
        <v>0.18</v>
      </c>
      <c r="L49" s="206">
        <v>385.66</v>
      </c>
      <c r="M49" s="206">
        <v>0.53</v>
      </c>
      <c r="N49" s="206">
        <v>1.36</v>
      </c>
      <c r="O49" s="206">
        <v>0</v>
      </c>
      <c r="P49" s="206">
        <v>1.63</v>
      </c>
      <c r="Q49" s="206">
        <v>6.7</v>
      </c>
      <c r="R49" s="206">
        <v>0.24</v>
      </c>
      <c r="S49" s="206">
        <v>0.3</v>
      </c>
      <c r="T49" s="206">
        <v>1.41</v>
      </c>
      <c r="U49" s="206">
        <v>0.8</v>
      </c>
      <c r="V49" s="206">
        <v>0.16</v>
      </c>
      <c r="W49" s="206">
        <v>0.76</v>
      </c>
      <c r="X49" s="206">
        <v>21.2</v>
      </c>
      <c r="Y49" s="206">
        <v>0</v>
      </c>
      <c r="Z49" s="206">
        <v>2.91</v>
      </c>
      <c r="AA49" s="206">
        <v>1.03</v>
      </c>
      <c r="AB49" s="206">
        <v>0</v>
      </c>
      <c r="AC49" s="206">
        <v>12.92</v>
      </c>
      <c r="AD49" s="206">
        <v>0</v>
      </c>
      <c r="AE49" s="206">
        <v>0</v>
      </c>
      <c r="AF49" s="206">
        <v>0</v>
      </c>
      <c r="AG49" s="206">
        <v>0</v>
      </c>
      <c r="AH49" s="206">
        <v>40.49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139.19999999999999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2.2599999999999998</v>
      </c>
      <c r="E50" s="206">
        <v>0</v>
      </c>
      <c r="F50" s="206">
        <v>0</v>
      </c>
      <c r="G50" s="206">
        <v>7.5</v>
      </c>
      <c r="H50" s="206">
        <v>0</v>
      </c>
      <c r="I50" s="206">
        <v>25.13</v>
      </c>
      <c r="J50" s="206">
        <v>0.5</v>
      </c>
      <c r="K50" s="206">
        <v>0.18</v>
      </c>
      <c r="L50" s="206">
        <v>385.66</v>
      </c>
      <c r="M50" s="206">
        <v>0.53</v>
      </c>
      <c r="N50" s="206">
        <v>1.36</v>
      </c>
      <c r="O50" s="206">
        <v>0</v>
      </c>
      <c r="P50" s="206">
        <v>1.63</v>
      </c>
      <c r="Q50" s="206">
        <v>6.7</v>
      </c>
      <c r="R50" s="206">
        <v>0.24</v>
      </c>
      <c r="S50" s="206">
        <v>0.3</v>
      </c>
      <c r="T50" s="206">
        <v>1.41</v>
      </c>
      <c r="U50" s="206">
        <v>0.8</v>
      </c>
      <c r="V50" s="206">
        <v>0.24</v>
      </c>
      <c r="W50" s="206">
        <v>0.76</v>
      </c>
      <c r="X50" s="206">
        <v>21.2</v>
      </c>
      <c r="Y50" s="206">
        <v>0</v>
      </c>
      <c r="Z50" s="206">
        <v>2.91</v>
      </c>
      <c r="AA50" s="206">
        <v>1.03</v>
      </c>
      <c r="AB50" s="206">
        <v>0</v>
      </c>
      <c r="AC50" s="206">
        <v>12.92</v>
      </c>
      <c r="AD50" s="206">
        <v>0</v>
      </c>
      <c r="AE50" s="206">
        <v>0</v>
      </c>
      <c r="AF50" s="206">
        <v>0</v>
      </c>
      <c r="AG50" s="206">
        <v>0</v>
      </c>
      <c r="AH50" s="206">
        <v>40.49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139.19999999999999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2.2599999999999998</v>
      </c>
      <c r="E51" s="206">
        <v>0</v>
      </c>
      <c r="F51" s="206">
        <v>0</v>
      </c>
      <c r="G51" s="206">
        <v>7.5</v>
      </c>
      <c r="H51" s="206">
        <v>0</v>
      </c>
      <c r="I51" s="206">
        <v>25.13</v>
      </c>
      <c r="J51" s="206">
        <v>0.5</v>
      </c>
      <c r="K51" s="206">
        <v>0.18</v>
      </c>
      <c r="L51" s="206">
        <v>385.66</v>
      </c>
      <c r="M51" s="206">
        <v>0.53</v>
      </c>
      <c r="N51" s="206">
        <v>1.36</v>
      </c>
      <c r="O51" s="206">
        <v>0</v>
      </c>
      <c r="P51" s="206">
        <v>1.63</v>
      </c>
      <c r="Q51" s="206">
        <v>6.7</v>
      </c>
      <c r="R51" s="206">
        <v>0</v>
      </c>
      <c r="S51" s="206">
        <v>0</v>
      </c>
      <c r="T51" s="206">
        <v>1.41</v>
      </c>
      <c r="U51" s="206">
        <v>0.77</v>
      </c>
      <c r="V51" s="206">
        <v>0.24</v>
      </c>
      <c r="W51" s="206">
        <v>0.76</v>
      </c>
      <c r="X51" s="206">
        <v>1.69</v>
      </c>
      <c r="Y51" s="206">
        <v>0</v>
      </c>
      <c r="Z51" s="206">
        <v>2.91</v>
      </c>
      <c r="AA51" s="206">
        <v>1.03</v>
      </c>
      <c r="AB51" s="206">
        <v>0</v>
      </c>
      <c r="AC51" s="206">
        <v>12.92</v>
      </c>
      <c r="AD51" s="206">
        <v>0</v>
      </c>
      <c r="AE51" s="206">
        <v>0</v>
      </c>
      <c r="AF51" s="206">
        <v>0</v>
      </c>
      <c r="AG51" s="206">
        <v>0</v>
      </c>
      <c r="AH51" s="206">
        <v>40.49</v>
      </c>
      <c r="AI51" s="206">
        <v>0</v>
      </c>
      <c r="AJ51" s="206">
        <v>0</v>
      </c>
      <c r="AK51" s="206">
        <v>12.13</v>
      </c>
      <c r="AL51" s="206">
        <v>0</v>
      </c>
      <c r="AM51" s="206">
        <v>0</v>
      </c>
      <c r="AN51" s="206">
        <v>0</v>
      </c>
      <c r="AO51" s="206">
        <v>134.85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2.2599999999999998</v>
      </c>
      <c r="E52" s="206">
        <v>0</v>
      </c>
      <c r="F52" s="206">
        <v>0</v>
      </c>
      <c r="G52" s="206">
        <v>7.5</v>
      </c>
      <c r="H52" s="206">
        <v>0</v>
      </c>
      <c r="I52" s="206">
        <v>25.13</v>
      </c>
      <c r="J52" s="206">
        <v>0.5</v>
      </c>
      <c r="K52" s="206">
        <v>0.18</v>
      </c>
      <c r="L52" s="206">
        <v>385.66</v>
      </c>
      <c r="M52" s="206">
        <v>0.53</v>
      </c>
      <c r="N52" s="206">
        <v>1.36</v>
      </c>
      <c r="O52" s="206">
        <v>0</v>
      </c>
      <c r="P52" s="206">
        <v>1.63</v>
      </c>
      <c r="Q52" s="206">
        <v>6.7</v>
      </c>
      <c r="R52" s="206">
        <v>0</v>
      </c>
      <c r="S52" s="206">
        <v>0</v>
      </c>
      <c r="T52" s="206">
        <v>1.41</v>
      </c>
      <c r="U52" s="206">
        <v>0.74</v>
      </c>
      <c r="V52" s="206">
        <v>0.24</v>
      </c>
      <c r="W52" s="206">
        <v>0.76</v>
      </c>
      <c r="X52" s="206">
        <v>1.69</v>
      </c>
      <c r="Y52" s="206">
        <v>0</v>
      </c>
      <c r="Z52" s="206">
        <v>2.91</v>
      </c>
      <c r="AA52" s="206">
        <v>1.03</v>
      </c>
      <c r="AB52" s="206">
        <v>0</v>
      </c>
      <c r="AC52" s="206">
        <v>12.92</v>
      </c>
      <c r="AD52" s="206">
        <v>0</v>
      </c>
      <c r="AE52" s="206">
        <v>0</v>
      </c>
      <c r="AF52" s="206">
        <v>0</v>
      </c>
      <c r="AG52" s="206">
        <v>0</v>
      </c>
      <c r="AH52" s="206">
        <v>40.49</v>
      </c>
      <c r="AI52" s="206">
        <v>0</v>
      </c>
      <c r="AJ52" s="206">
        <v>0</v>
      </c>
      <c r="AK52" s="206">
        <v>12.13</v>
      </c>
      <c r="AL52" s="206">
        <v>0</v>
      </c>
      <c r="AM52" s="206">
        <v>0</v>
      </c>
      <c r="AN52" s="206">
        <v>0</v>
      </c>
      <c r="AO52" s="206">
        <v>134.85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2.2599999999999998</v>
      </c>
      <c r="E53" s="206">
        <v>0</v>
      </c>
      <c r="F53" s="206">
        <v>0</v>
      </c>
      <c r="G53" s="206">
        <v>7.5</v>
      </c>
      <c r="H53" s="206">
        <v>0</v>
      </c>
      <c r="I53" s="206">
        <v>25.13</v>
      </c>
      <c r="J53" s="206">
        <v>0.5</v>
      </c>
      <c r="K53" s="206">
        <v>0.18</v>
      </c>
      <c r="L53" s="206">
        <v>385.66</v>
      </c>
      <c r="M53" s="206">
        <v>0.53</v>
      </c>
      <c r="N53" s="206">
        <v>1.36</v>
      </c>
      <c r="O53" s="206">
        <v>0</v>
      </c>
      <c r="P53" s="206">
        <v>1.63</v>
      </c>
      <c r="Q53" s="206">
        <v>6.7</v>
      </c>
      <c r="R53" s="206">
        <v>0</v>
      </c>
      <c r="S53" s="206">
        <v>0.3</v>
      </c>
      <c r="T53" s="206">
        <v>1.41</v>
      </c>
      <c r="U53" s="206">
        <v>0.72</v>
      </c>
      <c r="V53" s="206">
        <v>0.24</v>
      </c>
      <c r="W53" s="206">
        <v>0.76</v>
      </c>
      <c r="X53" s="206">
        <v>1.69</v>
      </c>
      <c r="Y53" s="206">
        <v>0</v>
      </c>
      <c r="Z53" s="206">
        <v>2.91</v>
      </c>
      <c r="AA53" s="206">
        <v>1.03</v>
      </c>
      <c r="AB53" s="206">
        <v>0</v>
      </c>
      <c r="AC53" s="206">
        <v>12.92</v>
      </c>
      <c r="AD53" s="206">
        <v>0</v>
      </c>
      <c r="AE53" s="206">
        <v>0</v>
      </c>
      <c r="AF53" s="206">
        <v>0</v>
      </c>
      <c r="AG53" s="206">
        <v>0</v>
      </c>
      <c r="AH53" s="206">
        <v>40.49</v>
      </c>
      <c r="AI53" s="206">
        <v>0</v>
      </c>
      <c r="AJ53" s="206">
        <v>0</v>
      </c>
      <c r="AK53" s="206">
        <v>12.13</v>
      </c>
      <c r="AL53" s="206">
        <v>0</v>
      </c>
      <c r="AM53" s="206">
        <v>0</v>
      </c>
      <c r="AN53" s="206">
        <v>0</v>
      </c>
      <c r="AO53" s="206">
        <v>134.85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2.2599999999999998</v>
      </c>
      <c r="E54" s="206">
        <v>0</v>
      </c>
      <c r="F54" s="206">
        <v>0</v>
      </c>
      <c r="G54" s="206">
        <v>7.5</v>
      </c>
      <c r="H54" s="206">
        <v>0</v>
      </c>
      <c r="I54" s="206">
        <v>25.13</v>
      </c>
      <c r="J54" s="206">
        <v>0.5</v>
      </c>
      <c r="K54" s="206">
        <v>0.18</v>
      </c>
      <c r="L54" s="206">
        <v>385.66</v>
      </c>
      <c r="M54" s="206">
        <v>0.53</v>
      </c>
      <c r="N54" s="206">
        <v>1.36</v>
      </c>
      <c r="O54" s="206">
        <v>0</v>
      </c>
      <c r="P54" s="206">
        <v>1.63</v>
      </c>
      <c r="Q54" s="206">
        <v>6.7</v>
      </c>
      <c r="R54" s="206">
        <v>0</v>
      </c>
      <c r="S54" s="206">
        <v>0.3</v>
      </c>
      <c r="T54" s="206">
        <v>1.41</v>
      </c>
      <c r="U54" s="206">
        <v>0.72</v>
      </c>
      <c r="V54" s="206">
        <v>0.24</v>
      </c>
      <c r="W54" s="206">
        <v>0.76</v>
      </c>
      <c r="X54" s="206">
        <v>1.69</v>
      </c>
      <c r="Y54" s="206">
        <v>0</v>
      </c>
      <c r="Z54" s="206">
        <v>2.91</v>
      </c>
      <c r="AA54" s="206">
        <v>1.03</v>
      </c>
      <c r="AB54" s="206">
        <v>0</v>
      </c>
      <c r="AC54" s="206">
        <v>12.92</v>
      </c>
      <c r="AD54" s="206">
        <v>0</v>
      </c>
      <c r="AE54" s="206">
        <v>0</v>
      </c>
      <c r="AF54" s="206">
        <v>0</v>
      </c>
      <c r="AG54" s="206">
        <v>0</v>
      </c>
      <c r="AH54" s="206">
        <v>40.49</v>
      </c>
      <c r="AI54" s="206">
        <v>0</v>
      </c>
      <c r="AJ54" s="206">
        <v>0</v>
      </c>
      <c r="AK54" s="206">
        <v>12.13</v>
      </c>
      <c r="AL54" s="206">
        <v>0</v>
      </c>
      <c r="AM54" s="206">
        <v>0</v>
      </c>
      <c r="AN54" s="206">
        <v>0</v>
      </c>
      <c r="AO54" s="206">
        <v>134.85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2.2599999999999998</v>
      </c>
      <c r="E55" s="206">
        <v>0</v>
      </c>
      <c r="F55" s="206">
        <v>0</v>
      </c>
      <c r="G55" s="206">
        <v>7.5</v>
      </c>
      <c r="H55" s="206">
        <v>0</v>
      </c>
      <c r="I55" s="206">
        <v>25.13</v>
      </c>
      <c r="J55" s="206">
        <v>0.5</v>
      </c>
      <c r="K55" s="206">
        <v>0.18</v>
      </c>
      <c r="L55" s="206">
        <v>385.66</v>
      </c>
      <c r="M55" s="206">
        <v>0.53</v>
      </c>
      <c r="N55" s="206">
        <v>1.36</v>
      </c>
      <c r="O55" s="206">
        <v>0</v>
      </c>
      <c r="P55" s="206">
        <v>1.63</v>
      </c>
      <c r="Q55" s="206">
        <v>6.7</v>
      </c>
      <c r="R55" s="206">
        <v>0</v>
      </c>
      <c r="S55" s="206">
        <v>0</v>
      </c>
      <c r="T55" s="206">
        <v>1.41</v>
      </c>
      <c r="U55" s="206">
        <v>0.72</v>
      </c>
      <c r="V55" s="206">
        <v>0.24</v>
      </c>
      <c r="W55" s="206">
        <v>0.76</v>
      </c>
      <c r="X55" s="206">
        <v>1.69</v>
      </c>
      <c r="Y55" s="206">
        <v>0</v>
      </c>
      <c r="Z55" s="206">
        <v>2.91</v>
      </c>
      <c r="AA55" s="206">
        <v>1.03</v>
      </c>
      <c r="AB55" s="206">
        <v>0</v>
      </c>
      <c r="AC55" s="206">
        <v>12.92</v>
      </c>
      <c r="AD55" s="206">
        <v>0</v>
      </c>
      <c r="AE55" s="206">
        <v>0</v>
      </c>
      <c r="AF55" s="206">
        <v>0</v>
      </c>
      <c r="AG55" s="206">
        <v>0</v>
      </c>
      <c r="AH55" s="206">
        <v>40.49</v>
      </c>
      <c r="AI55" s="206">
        <v>0</v>
      </c>
      <c r="AJ55" s="206">
        <v>0</v>
      </c>
      <c r="AK55" s="206">
        <v>10.89</v>
      </c>
      <c r="AL55" s="206">
        <v>0</v>
      </c>
      <c r="AM55" s="206">
        <v>0</v>
      </c>
      <c r="AN55" s="206">
        <v>0</v>
      </c>
      <c r="AO55" s="206">
        <v>134.85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2.2599999999999998</v>
      </c>
      <c r="E56" s="206">
        <v>0</v>
      </c>
      <c r="F56" s="206">
        <v>0</v>
      </c>
      <c r="G56" s="206">
        <v>7.5</v>
      </c>
      <c r="H56" s="206">
        <v>0</v>
      </c>
      <c r="I56" s="206">
        <v>25.13</v>
      </c>
      <c r="J56" s="206">
        <v>0.5</v>
      </c>
      <c r="K56" s="206">
        <v>0.18</v>
      </c>
      <c r="L56" s="206">
        <v>385.66</v>
      </c>
      <c r="M56" s="206">
        <v>0.53</v>
      </c>
      <c r="N56" s="206">
        <v>1.36</v>
      </c>
      <c r="O56" s="206">
        <v>0</v>
      </c>
      <c r="P56" s="206">
        <v>1.63</v>
      </c>
      <c r="Q56" s="206">
        <v>6.7</v>
      </c>
      <c r="R56" s="206">
        <v>0</v>
      </c>
      <c r="S56" s="206">
        <v>0</v>
      </c>
      <c r="T56" s="206">
        <v>1.41</v>
      </c>
      <c r="U56" s="206">
        <v>0.72</v>
      </c>
      <c r="V56" s="206">
        <v>0.24</v>
      </c>
      <c r="W56" s="206">
        <v>0.76</v>
      </c>
      <c r="X56" s="206">
        <v>1.69</v>
      </c>
      <c r="Y56" s="206">
        <v>0</v>
      </c>
      <c r="Z56" s="206">
        <v>2.91</v>
      </c>
      <c r="AA56" s="206">
        <v>1.03</v>
      </c>
      <c r="AB56" s="206">
        <v>0</v>
      </c>
      <c r="AC56" s="206">
        <v>12.92</v>
      </c>
      <c r="AD56" s="206">
        <v>0</v>
      </c>
      <c r="AE56" s="206">
        <v>0</v>
      </c>
      <c r="AF56" s="206">
        <v>0</v>
      </c>
      <c r="AG56" s="206">
        <v>0</v>
      </c>
      <c r="AH56" s="206">
        <v>40.49</v>
      </c>
      <c r="AI56" s="206">
        <v>0</v>
      </c>
      <c r="AJ56" s="206">
        <v>0</v>
      </c>
      <c r="AK56" s="206">
        <v>10.89</v>
      </c>
      <c r="AL56" s="206">
        <v>0</v>
      </c>
      <c r="AM56" s="206">
        <v>0</v>
      </c>
      <c r="AN56" s="206">
        <v>0</v>
      </c>
      <c r="AO56" s="206">
        <v>134.85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2.2599999999999998</v>
      </c>
      <c r="E57" s="206">
        <v>0</v>
      </c>
      <c r="F57" s="206">
        <v>0</v>
      </c>
      <c r="G57" s="206">
        <v>7.5</v>
      </c>
      <c r="H57" s="206">
        <v>0</v>
      </c>
      <c r="I57" s="206">
        <v>25.13</v>
      </c>
      <c r="J57" s="206">
        <v>0.5</v>
      </c>
      <c r="K57" s="206">
        <v>4.6900000000000004</v>
      </c>
      <c r="L57" s="206">
        <v>385.66</v>
      </c>
      <c r="M57" s="206">
        <v>0.53</v>
      </c>
      <c r="N57" s="206">
        <v>1.36</v>
      </c>
      <c r="O57" s="206">
        <v>0</v>
      </c>
      <c r="P57" s="206">
        <v>1.4</v>
      </c>
      <c r="Q57" s="206">
        <v>6.7</v>
      </c>
      <c r="R57" s="206">
        <v>0</v>
      </c>
      <c r="S57" s="206">
        <v>0</v>
      </c>
      <c r="T57" s="206">
        <v>1.41</v>
      </c>
      <c r="U57" s="206">
        <v>0.72</v>
      </c>
      <c r="V57" s="206">
        <v>0.24</v>
      </c>
      <c r="W57" s="206">
        <v>0.76</v>
      </c>
      <c r="X57" s="206">
        <v>1.69</v>
      </c>
      <c r="Y57" s="206">
        <v>0</v>
      </c>
      <c r="Z57" s="206">
        <v>2.91</v>
      </c>
      <c r="AA57" s="206">
        <v>1.03</v>
      </c>
      <c r="AB57" s="206">
        <v>0</v>
      </c>
      <c r="AC57" s="206">
        <v>12.92</v>
      </c>
      <c r="AD57" s="206">
        <v>0</v>
      </c>
      <c r="AE57" s="206">
        <v>0</v>
      </c>
      <c r="AF57" s="206">
        <v>0</v>
      </c>
      <c r="AG57" s="206">
        <v>0</v>
      </c>
      <c r="AH57" s="206">
        <v>40.49</v>
      </c>
      <c r="AI57" s="206">
        <v>0</v>
      </c>
      <c r="AJ57" s="206">
        <v>0</v>
      </c>
      <c r="AK57" s="206">
        <v>10.89</v>
      </c>
      <c r="AL57" s="206">
        <v>0</v>
      </c>
      <c r="AM57" s="206">
        <v>0</v>
      </c>
      <c r="AN57" s="206">
        <v>0</v>
      </c>
      <c r="AO57" s="206">
        <v>134.85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2.2599999999999998</v>
      </c>
      <c r="E58" s="206">
        <v>0</v>
      </c>
      <c r="F58" s="206">
        <v>0</v>
      </c>
      <c r="G58" s="206">
        <v>7.5</v>
      </c>
      <c r="H58" s="206">
        <v>0</v>
      </c>
      <c r="I58" s="206">
        <v>25.13</v>
      </c>
      <c r="J58" s="206">
        <v>0.5</v>
      </c>
      <c r="K58" s="206">
        <v>4.6900000000000004</v>
      </c>
      <c r="L58" s="206">
        <v>385.66</v>
      </c>
      <c r="M58" s="206">
        <v>0.53</v>
      </c>
      <c r="N58" s="206">
        <v>1.36</v>
      </c>
      <c r="O58" s="206">
        <v>0</v>
      </c>
      <c r="P58" s="206">
        <v>1.4</v>
      </c>
      <c r="Q58" s="206">
        <v>6.7</v>
      </c>
      <c r="R58" s="206">
        <v>0</v>
      </c>
      <c r="S58" s="206">
        <v>0</v>
      </c>
      <c r="T58" s="206">
        <v>1.41</v>
      </c>
      <c r="U58" s="206">
        <v>0.72</v>
      </c>
      <c r="V58" s="206">
        <v>0.24</v>
      </c>
      <c r="W58" s="206">
        <v>0.76</v>
      </c>
      <c r="X58" s="206">
        <v>1.69</v>
      </c>
      <c r="Y58" s="206">
        <v>0</v>
      </c>
      <c r="Z58" s="206">
        <v>2.91</v>
      </c>
      <c r="AA58" s="206">
        <v>1.03</v>
      </c>
      <c r="AB58" s="206">
        <v>0</v>
      </c>
      <c r="AC58" s="206">
        <v>12.92</v>
      </c>
      <c r="AD58" s="206">
        <v>0</v>
      </c>
      <c r="AE58" s="206">
        <v>0</v>
      </c>
      <c r="AF58" s="206">
        <v>0</v>
      </c>
      <c r="AG58" s="206">
        <v>0</v>
      </c>
      <c r="AH58" s="206">
        <v>40.49</v>
      </c>
      <c r="AI58" s="206">
        <v>0</v>
      </c>
      <c r="AJ58" s="206">
        <v>0</v>
      </c>
      <c r="AK58" s="206">
        <v>10.89</v>
      </c>
      <c r="AL58" s="206">
        <v>0</v>
      </c>
      <c r="AM58" s="206">
        <v>0</v>
      </c>
      <c r="AN58" s="206">
        <v>0</v>
      </c>
      <c r="AO58" s="206">
        <v>134.85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2.2599999999999998</v>
      </c>
      <c r="E59" s="206">
        <v>0</v>
      </c>
      <c r="F59" s="206">
        <v>0</v>
      </c>
      <c r="G59" s="206">
        <v>7.5</v>
      </c>
      <c r="H59" s="206">
        <v>0</v>
      </c>
      <c r="I59" s="206">
        <v>25.13</v>
      </c>
      <c r="J59" s="206">
        <v>0.5</v>
      </c>
      <c r="K59" s="206">
        <v>4.6900000000000004</v>
      </c>
      <c r="L59" s="206">
        <v>385.66</v>
      </c>
      <c r="M59" s="206">
        <v>0.53</v>
      </c>
      <c r="N59" s="206">
        <v>1.36</v>
      </c>
      <c r="O59" s="206">
        <v>0</v>
      </c>
      <c r="P59" s="206">
        <v>1.4</v>
      </c>
      <c r="Q59" s="206">
        <v>6.7</v>
      </c>
      <c r="R59" s="206">
        <v>0.24</v>
      </c>
      <c r="S59" s="206">
        <v>0.3</v>
      </c>
      <c r="T59" s="206">
        <v>1.41</v>
      </c>
      <c r="U59" s="206">
        <v>0.72</v>
      </c>
      <c r="V59" s="206">
        <v>0.24</v>
      </c>
      <c r="W59" s="206">
        <v>0.76</v>
      </c>
      <c r="X59" s="206">
        <v>1.69</v>
      </c>
      <c r="Y59" s="206">
        <v>0</v>
      </c>
      <c r="Z59" s="206">
        <v>2.91</v>
      </c>
      <c r="AA59" s="206">
        <v>1.03</v>
      </c>
      <c r="AB59" s="206">
        <v>0</v>
      </c>
      <c r="AC59" s="206">
        <v>12.92</v>
      </c>
      <c r="AD59" s="206">
        <v>0</v>
      </c>
      <c r="AE59" s="206">
        <v>0</v>
      </c>
      <c r="AF59" s="206">
        <v>0</v>
      </c>
      <c r="AG59" s="206">
        <v>0</v>
      </c>
      <c r="AH59" s="206">
        <v>40.49</v>
      </c>
      <c r="AI59" s="206">
        <v>0</v>
      </c>
      <c r="AJ59" s="206">
        <v>0</v>
      </c>
      <c r="AK59" s="206">
        <v>10.89</v>
      </c>
      <c r="AL59" s="206">
        <v>0</v>
      </c>
      <c r="AM59" s="206">
        <v>0</v>
      </c>
      <c r="AN59" s="206">
        <v>0</v>
      </c>
      <c r="AO59" s="206">
        <v>134.85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2.2599999999999998</v>
      </c>
      <c r="E60" s="206">
        <v>0</v>
      </c>
      <c r="F60" s="206">
        <v>0</v>
      </c>
      <c r="G60" s="206">
        <v>7.5</v>
      </c>
      <c r="H60" s="206">
        <v>0</v>
      </c>
      <c r="I60" s="206">
        <v>25.13</v>
      </c>
      <c r="J60" s="206">
        <v>0.5</v>
      </c>
      <c r="K60" s="206">
        <v>4.6900000000000004</v>
      </c>
      <c r="L60" s="206">
        <v>385.66</v>
      </c>
      <c r="M60" s="206">
        <v>0.53</v>
      </c>
      <c r="N60" s="206">
        <v>1.36</v>
      </c>
      <c r="O60" s="206">
        <v>0</v>
      </c>
      <c r="P60" s="206">
        <v>1.4</v>
      </c>
      <c r="Q60" s="206">
        <v>6.7</v>
      </c>
      <c r="R60" s="206">
        <v>0.24</v>
      </c>
      <c r="S60" s="206">
        <v>0.3</v>
      </c>
      <c r="T60" s="206">
        <v>1.41</v>
      </c>
      <c r="U60" s="206">
        <v>0.72</v>
      </c>
      <c r="V60" s="206">
        <v>0.24</v>
      </c>
      <c r="W60" s="206">
        <v>0.76</v>
      </c>
      <c r="X60" s="206">
        <v>1.69</v>
      </c>
      <c r="Y60" s="206">
        <v>0</v>
      </c>
      <c r="Z60" s="206">
        <v>2.91</v>
      </c>
      <c r="AA60" s="206">
        <v>1.03</v>
      </c>
      <c r="AB60" s="206">
        <v>0</v>
      </c>
      <c r="AC60" s="206">
        <v>12.92</v>
      </c>
      <c r="AD60" s="206">
        <v>0</v>
      </c>
      <c r="AE60" s="206">
        <v>0</v>
      </c>
      <c r="AF60" s="206">
        <v>0</v>
      </c>
      <c r="AG60" s="206">
        <v>0</v>
      </c>
      <c r="AH60" s="206">
        <v>40.49</v>
      </c>
      <c r="AI60" s="206">
        <v>0</v>
      </c>
      <c r="AJ60" s="206">
        <v>0</v>
      </c>
      <c r="AK60" s="206">
        <v>10.89</v>
      </c>
      <c r="AL60" s="206">
        <v>0</v>
      </c>
      <c r="AM60" s="206">
        <v>0</v>
      </c>
      <c r="AN60" s="206">
        <v>0</v>
      </c>
      <c r="AO60" s="206">
        <v>134.85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2.2599999999999998</v>
      </c>
      <c r="E61" s="206">
        <v>0</v>
      </c>
      <c r="F61" s="206">
        <v>0</v>
      </c>
      <c r="G61" s="206">
        <v>7.5</v>
      </c>
      <c r="H61" s="206">
        <v>0</v>
      </c>
      <c r="I61" s="206">
        <v>25.13</v>
      </c>
      <c r="J61" s="206">
        <v>0.5</v>
      </c>
      <c r="K61" s="206">
        <v>4.6900000000000004</v>
      </c>
      <c r="L61" s="206">
        <v>385.66</v>
      </c>
      <c r="M61" s="206">
        <v>0.53</v>
      </c>
      <c r="N61" s="206">
        <v>1.36</v>
      </c>
      <c r="O61" s="206">
        <v>0</v>
      </c>
      <c r="P61" s="206">
        <v>1.17</v>
      </c>
      <c r="Q61" s="206">
        <v>6.7</v>
      </c>
      <c r="R61" s="206">
        <v>0.24</v>
      </c>
      <c r="S61" s="206">
        <v>0.3</v>
      </c>
      <c r="T61" s="206">
        <v>1.41</v>
      </c>
      <c r="U61" s="206">
        <v>0.72</v>
      </c>
      <c r="V61" s="206">
        <v>0.24</v>
      </c>
      <c r="W61" s="206">
        <v>0.76</v>
      </c>
      <c r="X61" s="206">
        <v>1.69</v>
      </c>
      <c r="Y61" s="206">
        <v>0</v>
      </c>
      <c r="Z61" s="206">
        <v>2.91</v>
      </c>
      <c r="AA61" s="206">
        <v>1.03</v>
      </c>
      <c r="AB61" s="206">
        <v>0</v>
      </c>
      <c r="AC61" s="206">
        <v>12.92</v>
      </c>
      <c r="AD61" s="206">
        <v>0</v>
      </c>
      <c r="AE61" s="206">
        <v>0</v>
      </c>
      <c r="AF61" s="206">
        <v>0</v>
      </c>
      <c r="AG61" s="206">
        <v>0</v>
      </c>
      <c r="AH61" s="206">
        <v>40.49</v>
      </c>
      <c r="AI61" s="206">
        <v>0</v>
      </c>
      <c r="AJ61" s="206">
        <v>0</v>
      </c>
      <c r="AK61" s="206">
        <v>10.89</v>
      </c>
      <c r="AL61" s="206">
        <v>0</v>
      </c>
      <c r="AM61" s="206">
        <v>0</v>
      </c>
      <c r="AN61" s="206">
        <v>0</v>
      </c>
      <c r="AO61" s="206">
        <v>134.85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2.2599999999999998</v>
      </c>
      <c r="E62" s="206">
        <v>0</v>
      </c>
      <c r="F62" s="206">
        <v>0</v>
      </c>
      <c r="G62" s="206">
        <v>7.5</v>
      </c>
      <c r="H62" s="206">
        <v>0</v>
      </c>
      <c r="I62" s="206">
        <v>25.13</v>
      </c>
      <c r="J62" s="206">
        <v>0.5</v>
      </c>
      <c r="K62" s="206">
        <v>0.18</v>
      </c>
      <c r="L62" s="206">
        <v>385.66</v>
      </c>
      <c r="M62" s="206">
        <v>0.53</v>
      </c>
      <c r="N62" s="206">
        <v>1.36</v>
      </c>
      <c r="O62" s="206">
        <v>0</v>
      </c>
      <c r="P62" s="206">
        <v>1.17</v>
      </c>
      <c r="Q62" s="206">
        <v>6.7</v>
      </c>
      <c r="R62" s="206">
        <v>0.24</v>
      </c>
      <c r="S62" s="206">
        <v>0.3</v>
      </c>
      <c r="T62" s="206">
        <v>1.41</v>
      </c>
      <c r="U62" s="206">
        <v>0.72</v>
      </c>
      <c r="V62" s="206">
        <v>0.24</v>
      </c>
      <c r="W62" s="206">
        <v>0.76</v>
      </c>
      <c r="X62" s="206">
        <v>1.69</v>
      </c>
      <c r="Y62" s="206">
        <v>0</v>
      </c>
      <c r="Z62" s="206">
        <v>2.91</v>
      </c>
      <c r="AA62" s="206">
        <v>1.03</v>
      </c>
      <c r="AB62" s="206">
        <v>0</v>
      </c>
      <c r="AC62" s="206">
        <v>12.92</v>
      </c>
      <c r="AD62" s="206">
        <v>0</v>
      </c>
      <c r="AE62" s="206">
        <v>0</v>
      </c>
      <c r="AF62" s="206">
        <v>0</v>
      </c>
      <c r="AG62" s="206">
        <v>0</v>
      </c>
      <c r="AH62" s="206">
        <v>40.49</v>
      </c>
      <c r="AI62" s="206">
        <v>0</v>
      </c>
      <c r="AJ62" s="206">
        <v>0</v>
      </c>
      <c r="AK62" s="206">
        <v>10.89</v>
      </c>
      <c r="AL62" s="206">
        <v>0</v>
      </c>
      <c r="AM62" s="206">
        <v>0</v>
      </c>
      <c r="AN62" s="206">
        <v>0</v>
      </c>
      <c r="AO62" s="206">
        <v>134.85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2.2599999999999998</v>
      </c>
      <c r="E63" s="206">
        <v>0</v>
      </c>
      <c r="F63" s="206">
        <v>0</v>
      </c>
      <c r="G63" s="206">
        <v>6.73</v>
      </c>
      <c r="H63" s="206">
        <v>0</v>
      </c>
      <c r="I63" s="206">
        <v>24.46</v>
      </c>
      <c r="J63" s="206">
        <v>2.36</v>
      </c>
      <c r="K63" s="206">
        <v>0.18</v>
      </c>
      <c r="L63" s="206">
        <v>385.66</v>
      </c>
      <c r="M63" s="206">
        <v>0.53</v>
      </c>
      <c r="N63" s="206">
        <v>1.36</v>
      </c>
      <c r="O63" s="206">
        <v>0</v>
      </c>
      <c r="P63" s="206">
        <v>1.17</v>
      </c>
      <c r="Q63" s="206">
        <v>6.7</v>
      </c>
      <c r="R63" s="206">
        <v>0.24</v>
      </c>
      <c r="S63" s="206">
        <v>0.3</v>
      </c>
      <c r="T63" s="206">
        <v>1.41</v>
      </c>
      <c r="U63" s="206">
        <v>0.72</v>
      </c>
      <c r="V63" s="206">
        <v>0.24</v>
      </c>
      <c r="W63" s="206">
        <v>0.76</v>
      </c>
      <c r="X63" s="206">
        <v>1.69</v>
      </c>
      <c r="Y63" s="206">
        <v>0</v>
      </c>
      <c r="Z63" s="206">
        <v>2.91</v>
      </c>
      <c r="AA63" s="206">
        <v>1.03</v>
      </c>
      <c r="AB63" s="206">
        <v>0</v>
      </c>
      <c r="AC63" s="206">
        <v>12.92</v>
      </c>
      <c r="AD63" s="206">
        <v>0</v>
      </c>
      <c r="AE63" s="206">
        <v>0</v>
      </c>
      <c r="AF63" s="206">
        <v>0</v>
      </c>
      <c r="AG63" s="206">
        <v>0</v>
      </c>
      <c r="AH63" s="206">
        <v>40.49</v>
      </c>
      <c r="AI63" s="206">
        <v>0</v>
      </c>
      <c r="AJ63" s="206">
        <v>0</v>
      </c>
      <c r="AK63" s="206">
        <v>10.89</v>
      </c>
      <c r="AL63" s="206">
        <v>0</v>
      </c>
      <c r="AM63" s="206">
        <v>0</v>
      </c>
      <c r="AN63" s="206">
        <v>0</v>
      </c>
      <c r="AO63" s="206">
        <v>134.85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2.2599999999999998</v>
      </c>
      <c r="E64" s="206">
        <v>0</v>
      </c>
      <c r="F64" s="206">
        <v>0</v>
      </c>
      <c r="G64" s="206">
        <v>7.5</v>
      </c>
      <c r="H64" s="206">
        <v>0</v>
      </c>
      <c r="I64" s="206">
        <v>20.420000000000002</v>
      </c>
      <c r="J64" s="206">
        <v>2.36</v>
      </c>
      <c r="K64" s="206">
        <v>0.18</v>
      </c>
      <c r="L64" s="206">
        <v>385.66</v>
      </c>
      <c r="M64" s="206">
        <v>0.53</v>
      </c>
      <c r="N64" s="206">
        <v>1.36</v>
      </c>
      <c r="O64" s="206">
        <v>0</v>
      </c>
      <c r="P64" s="206">
        <v>1.17</v>
      </c>
      <c r="Q64" s="206">
        <v>6.7</v>
      </c>
      <c r="R64" s="206">
        <v>0.24</v>
      </c>
      <c r="S64" s="206">
        <v>0.3</v>
      </c>
      <c r="T64" s="206">
        <v>1.41</v>
      </c>
      <c r="U64" s="206">
        <v>0.72</v>
      </c>
      <c r="V64" s="206">
        <v>0.24</v>
      </c>
      <c r="W64" s="206">
        <v>0.76</v>
      </c>
      <c r="X64" s="206">
        <v>1.69</v>
      </c>
      <c r="Y64" s="206">
        <v>0</v>
      </c>
      <c r="Z64" s="206">
        <v>2.91</v>
      </c>
      <c r="AA64" s="206">
        <v>1.03</v>
      </c>
      <c r="AB64" s="206">
        <v>0</v>
      </c>
      <c r="AC64" s="206">
        <v>12.92</v>
      </c>
      <c r="AD64" s="206">
        <v>0</v>
      </c>
      <c r="AE64" s="206">
        <v>0</v>
      </c>
      <c r="AF64" s="206">
        <v>0</v>
      </c>
      <c r="AG64" s="206">
        <v>0</v>
      </c>
      <c r="AH64" s="206">
        <v>40.49</v>
      </c>
      <c r="AI64" s="206">
        <v>0</v>
      </c>
      <c r="AJ64" s="206">
        <v>0</v>
      </c>
      <c r="AK64" s="206">
        <v>10.89</v>
      </c>
      <c r="AL64" s="206">
        <v>0</v>
      </c>
      <c r="AM64" s="206">
        <v>0</v>
      </c>
      <c r="AN64" s="206">
        <v>0</v>
      </c>
      <c r="AO64" s="206">
        <v>134.85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2.2599999999999998</v>
      </c>
      <c r="E65" s="206">
        <v>0</v>
      </c>
      <c r="F65" s="206">
        <v>0</v>
      </c>
      <c r="G65" s="206">
        <v>7.5</v>
      </c>
      <c r="H65" s="206">
        <v>0</v>
      </c>
      <c r="I65" s="206">
        <v>18.23</v>
      </c>
      <c r="J65" s="206">
        <v>2.36</v>
      </c>
      <c r="K65" s="206">
        <v>0.18</v>
      </c>
      <c r="L65" s="206">
        <v>385.66</v>
      </c>
      <c r="M65" s="206">
        <v>0.53</v>
      </c>
      <c r="N65" s="206">
        <v>1.36</v>
      </c>
      <c r="O65" s="206">
        <v>0</v>
      </c>
      <c r="P65" s="206">
        <v>1.17</v>
      </c>
      <c r="Q65" s="206">
        <v>6.7</v>
      </c>
      <c r="R65" s="206">
        <v>0.24</v>
      </c>
      <c r="S65" s="206">
        <v>0.3</v>
      </c>
      <c r="T65" s="206">
        <v>1.41</v>
      </c>
      <c r="U65" s="206">
        <v>0.72</v>
      </c>
      <c r="V65" s="206">
        <v>0.24</v>
      </c>
      <c r="W65" s="206">
        <v>0.76</v>
      </c>
      <c r="X65" s="206">
        <v>1.69</v>
      </c>
      <c r="Y65" s="206">
        <v>0</v>
      </c>
      <c r="Z65" s="206">
        <v>2.91</v>
      </c>
      <c r="AA65" s="206">
        <v>1.03</v>
      </c>
      <c r="AB65" s="206">
        <v>0</v>
      </c>
      <c r="AC65" s="206">
        <v>12.92</v>
      </c>
      <c r="AD65" s="206">
        <v>0</v>
      </c>
      <c r="AE65" s="206">
        <v>0</v>
      </c>
      <c r="AF65" s="206">
        <v>0</v>
      </c>
      <c r="AG65" s="206">
        <v>0</v>
      </c>
      <c r="AH65" s="206">
        <v>40.49</v>
      </c>
      <c r="AI65" s="206">
        <v>0</v>
      </c>
      <c r="AJ65" s="206">
        <v>0</v>
      </c>
      <c r="AK65" s="206">
        <v>10.89</v>
      </c>
      <c r="AL65" s="206">
        <v>0</v>
      </c>
      <c r="AM65" s="206">
        <v>0</v>
      </c>
      <c r="AN65" s="206">
        <v>0</v>
      </c>
      <c r="AO65" s="206">
        <v>134.85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2.2599999999999998</v>
      </c>
      <c r="E66" s="206">
        <v>0</v>
      </c>
      <c r="F66" s="206">
        <v>0</v>
      </c>
      <c r="G66" s="206">
        <v>8</v>
      </c>
      <c r="H66" s="206">
        <v>0</v>
      </c>
      <c r="I66" s="206">
        <v>16.05</v>
      </c>
      <c r="J66" s="206">
        <v>2.36</v>
      </c>
      <c r="K66" s="206">
        <v>0.18</v>
      </c>
      <c r="L66" s="206">
        <v>385.66</v>
      </c>
      <c r="M66" s="206">
        <v>0.53</v>
      </c>
      <c r="N66" s="206">
        <v>1.36</v>
      </c>
      <c r="O66" s="206">
        <v>0</v>
      </c>
      <c r="P66" s="206">
        <v>1.17</v>
      </c>
      <c r="Q66" s="206">
        <v>6.7</v>
      </c>
      <c r="R66" s="206">
        <v>0.24</v>
      </c>
      <c r="S66" s="206">
        <v>0.3</v>
      </c>
      <c r="T66" s="206">
        <v>1.41</v>
      </c>
      <c r="U66" s="206">
        <v>0.72</v>
      </c>
      <c r="V66" s="206">
        <v>1.52</v>
      </c>
      <c r="W66" s="206">
        <v>0.76</v>
      </c>
      <c r="X66" s="206">
        <v>1.69</v>
      </c>
      <c r="Y66" s="206">
        <v>0</v>
      </c>
      <c r="Z66" s="206">
        <v>2.91</v>
      </c>
      <c r="AA66" s="206">
        <v>1.03</v>
      </c>
      <c r="AB66" s="206">
        <v>0</v>
      </c>
      <c r="AC66" s="206">
        <v>16.11</v>
      </c>
      <c r="AD66" s="206">
        <v>0</v>
      </c>
      <c r="AE66" s="206">
        <v>0</v>
      </c>
      <c r="AF66" s="206">
        <v>0</v>
      </c>
      <c r="AG66" s="206">
        <v>0</v>
      </c>
      <c r="AH66" s="206">
        <v>40.49</v>
      </c>
      <c r="AI66" s="206">
        <v>0</v>
      </c>
      <c r="AJ66" s="206">
        <v>0</v>
      </c>
      <c r="AK66" s="206">
        <v>10.89</v>
      </c>
      <c r="AL66" s="206">
        <v>0</v>
      </c>
      <c r="AM66" s="206">
        <v>0</v>
      </c>
      <c r="AN66" s="206">
        <v>0</v>
      </c>
      <c r="AO66" s="206">
        <v>134.85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2.2599999999999998</v>
      </c>
      <c r="E67" s="206">
        <v>0</v>
      </c>
      <c r="F67" s="206">
        <v>0</v>
      </c>
      <c r="G67" s="206">
        <v>8</v>
      </c>
      <c r="H67" s="206">
        <v>0</v>
      </c>
      <c r="I67" s="206">
        <v>13.86</v>
      </c>
      <c r="J67" s="206">
        <v>2.36</v>
      </c>
      <c r="K67" s="206">
        <v>0.18</v>
      </c>
      <c r="L67" s="206">
        <v>385.66</v>
      </c>
      <c r="M67" s="206">
        <v>0.53</v>
      </c>
      <c r="N67" s="206">
        <v>1.36</v>
      </c>
      <c r="O67" s="206">
        <v>0</v>
      </c>
      <c r="P67" s="206">
        <v>1.17</v>
      </c>
      <c r="Q67" s="206">
        <v>6.7</v>
      </c>
      <c r="R67" s="206">
        <v>0.24</v>
      </c>
      <c r="S67" s="206">
        <v>0.3</v>
      </c>
      <c r="T67" s="206">
        <v>1.41</v>
      </c>
      <c r="U67" s="206">
        <v>0.72</v>
      </c>
      <c r="V67" s="206">
        <v>1.66</v>
      </c>
      <c r="W67" s="206">
        <v>0.76</v>
      </c>
      <c r="X67" s="206">
        <v>1.69</v>
      </c>
      <c r="Y67" s="206">
        <v>0</v>
      </c>
      <c r="Z67" s="206">
        <v>2.91</v>
      </c>
      <c r="AA67" s="206">
        <v>1.03</v>
      </c>
      <c r="AB67" s="206">
        <v>0</v>
      </c>
      <c r="AC67" s="206">
        <v>15.94</v>
      </c>
      <c r="AD67" s="206">
        <v>0</v>
      </c>
      <c r="AE67" s="206">
        <v>0</v>
      </c>
      <c r="AF67" s="206">
        <v>0</v>
      </c>
      <c r="AG67" s="206">
        <v>0</v>
      </c>
      <c r="AH67" s="206">
        <v>40.49</v>
      </c>
      <c r="AI67" s="206">
        <v>0</v>
      </c>
      <c r="AJ67" s="206">
        <v>0</v>
      </c>
      <c r="AK67" s="206">
        <v>12.13</v>
      </c>
      <c r="AL67" s="206">
        <v>0</v>
      </c>
      <c r="AM67" s="206">
        <v>0</v>
      </c>
      <c r="AN67" s="206">
        <v>0</v>
      </c>
      <c r="AO67" s="206">
        <v>134.85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2.2599999999999998</v>
      </c>
      <c r="E68" s="206">
        <v>0</v>
      </c>
      <c r="F68" s="206">
        <v>0</v>
      </c>
      <c r="G68" s="206">
        <v>9</v>
      </c>
      <c r="H68" s="206">
        <v>0</v>
      </c>
      <c r="I68" s="206">
        <v>11.67</v>
      </c>
      <c r="J68" s="206">
        <v>2.36</v>
      </c>
      <c r="K68" s="206">
        <v>0.18</v>
      </c>
      <c r="L68" s="206">
        <v>385.66</v>
      </c>
      <c r="M68" s="206">
        <v>0.53</v>
      </c>
      <c r="N68" s="206">
        <v>1.36</v>
      </c>
      <c r="O68" s="206">
        <v>0</v>
      </c>
      <c r="P68" s="206">
        <v>1.17</v>
      </c>
      <c r="Q68" s="206">
        <v>6.7</v>
      </c>
      <c r="R68" s="206">
        <v>0.24</v>
      </c>
      <c r="S68" s="206">
        <v>0.3</v>
      </c>
      <c r="T68" s="206">
        <v>1.41</v>
      </c>
      <c r="U68" s="206">
        <v>0.72</v>
      </c>
      <c r="V68" s="206">
        <v>1.66</v>
      </c>
      <c r="W68" s="206">
        <v>0.76</v>
      </c>
      <c r="X68" s="206">
        <v>1.69</v>
      </c>
      <c r="Y68" s="206">
        <v>0</v>
      </c>
      <c r="Z68" s="206">
        <v>2.91</v>
      </c>
      <c r="AA68" s="206">
        <v>1.03</v>
      </c>
      <c r="AB68" s="206">
        <v>0</v>
      </c>
      <c r="AC68" s="206">
        <v>15.94</v>
      </c>
      <c r="AD68" s="206">
        <v>0</v>
      </c>
      <c r="AE68" s="206">
        <v>0</v>
      </c>
      <c r="AF68" s="206">
        <v>0</v>
      </c>
      <c r="AG68" s="206">
        <v>0</v>
      </c>
      <c r="AH68" s="206">
        <v>40.49</v>
      </c>
      <c r="AI68" s="206">
        <v>0</v>
      </c>
      <c r="AJ68" s="206">
        <v>0</v>
      </c>
      <c r="AK68" s="206">
        <v>12.13</v>
      </c>
      <c r="AL68" s="206">
        <v>0</v>
      </c>
      <c r="AM68" s="206">
        <v>0</v>
      </c>
      <c r="AN68" s="206">
        <v>0</v>
      </c>
      <c r="AO68" s="206">
        <v>134.85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2.2599999999999998</v>
      </c>
      <c r="E69" s="206">
        <v>0</v>
      </c>
      <c r="F69" s="206">
        <v>0</v>
      </c>
      <c r="G69" s="206">
        <v>0</v>
      </c>
      <c r="H69" s="206">
        <v>0</v>
      </c>
      <c r="I69" s="206">
        <v>11.33</v>
      </c>
      <c r="J69" s="206">
        <v>2.36</v>
      </c>
      <c r="K69" s="206">
        <v>0.18</v>
      </c>
      <c r="L69" s="206">
        <v>385.66</v>
      </c>
      <c r="M69" s="206">
        <v>0.53</v>
      </c>
      <c r="N69" s="206">
        <v>1.36</v>
      </c>
      <c r="O69" s="206">
        <v>0</v>
      </c>
      <c r="P69" s="206">
        <v>1.17</v>
      </c>
      <c r="Q69" s="206">
        <v>6.7</v>
      </c>
      <c r="R69" s="206">
        <v>0.24</v>
      </c>
      <c r="S69" s="206">
        <v>0.3</v>
      </c>
      <c r="T69" s="206">
        <v>1.41</v>
      </c>
      <c r="U69" s="206">
        <v>0.72</v>
      </c>
      <c r="V69" s="206">
        <v>1.78</v>
      </c>
      <c r="W69" s="206">
        <v>0.76</v>
      </c>
      <c r="X69" s="206">
        <v>1.69</v>
      </c>
      <c r="Y69" s="206">
        <v>0</v>
      </c>
      <c r="Z69" s="206">
        <v>2.91</v>
      </c>
      <c r="AA69" s="206">
        <v>1.03</v>
      </c>
      <c r="AB69" s="206">
        <v>0</v>
      </c>
      <c r="AC69" s="206">
        <v>15.69</v>
      </c>
      <c r="AD69" s="206">
        <v>0</v>
      </c>
      <c r="AE69" s="206">
        <v>0</v>
      </c>
      <c r="AF69" s="206">
        <v>0</v>
      </c>
      <c r="AG69" s="206">
        <v>0</v>
      </c>
      <c r="AH69" s="206">
        <v>40.49</v>
      </c>
      <c r="AI69" s="206">
        <v>0</v>
      </c>
      <c r="AJ69" s="206">
        <v>0</v>
      </c>
      <c r="AK69" s="206">
        <v>12.13</v>
      </c>
      <c r="AL69" s="206">
        <v>0</v>
      </c>
      <c r="AM69" s="206">
        <v>0</v>
      </c>
      <c r="AN69" s="206">
        <v>0</v>
      </c>
      <c r="AO69" s="206">
        <v>134.85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2.2599999999999998</v>
      </c>
      <c r="E70" s="206">
        <v>0</v>
      </c>
      <c r="F70" s="206">
        <v>0</v>
      </c>
      <c r="G70" s="206">
        <v>0</v>
      </c>
      <c r="H70" s="206">
        <v>0</v>
      </c>
      <c r="I70" s="206">
        <v>11.33</v>
      </c>
      <c r="J70" s="206">
        <v>2.36</v>
      </c>
      <c r="K70" s="206">
        <v>0.18</v>
      </c>
      <c r="L70" s="206">
        <v>385.66</v>
      </c>
      <c r="M70" s="206">
        <v>0.53</v>
      </c>
      <c r="N70" s="206">
        <v>1.36</v>
      </c>
      <c r="O70" s="206">
        <v>0</v>
      </c>
      <c r="P70" s="206">
        <v>1.17</v>
      </c>
      <c r="Q70" s="206">
        <v>6.7</v>
      </c>
      <c r="R70" s="206">
        <v>0.24</v>
      </c>
      <c r="S70" s="206">
        <v>0.3</v>
      </c>
      <c r="T70" s="206">
        <v>1.41</v>
      </c>
      <c r="U70" s="206">
        <v>0.72</v>
      </c>
      <c r="V70" s="206">
        <v>1.78</v>
      </c>
      <c r="W70" s="206">
        <v>0.76</v>
      </c>
      <c r="X70" s="206">
        <v>1.69</v>
      </c>
      <c r="Y70" s="206">
        <v>0</v>
      </c>
      <c r="Z70" s="206">
        <v>2.91</v>
      </c>
      <c r="AA70" s="206">
        <v>1.03</v>
      </c>
      <c r="AB70" s="206">
        <v>0</v>
      </c>
      <c r="AC70" s="206">
        <v>15.69</v>
      </c>
      <c r="AD70" s="206">
        <v>0</v>
      </c>
      <c r="AE70" s="206">
        <v>0</v>
      </c>
      <c r="AF70" s="206">
        <v>0</v>
      </c>
      <c r="AG70" s="206">
        <v>0</v>
      </c>
      <c r="AH70" s="206">
        <v>40.49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134.85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2.2599999999999998</v>
      </c>
      <c r="E71" s="206">
        <v>0</v>
      </c>
      <c r="F71" s="206">
        <v>0</v>
      </c>
      <c r="G71" s="206">
        <v>0</v>
      </c>
      <c r="H71" s="206">
        <v>0</v>
      </c>
      <c r="I71" s="206">
        <v>11.33</v>
      </c>
      <c r="J71" s="206">
        <v>2.36</v>
      </c>
      <c r="K71" s="206">
        <v>0.18</v>
      </c>
      <c r="L71" s="206">
        <v>385.66</v>
      </c>
      <c r="M71" s="206">
        <v>0.53</v>
      </c>
      <c r="N71" s="206">
        <v>1.36</v>
      </c>
      <c r="O71" s="206">
        <v>0</v>
      </c>
      <c r="P71" s="206">
        <v>1.17</v>
      </c>
      <c r="Q71" s="206">
        <v>6.7</v>
      </c>
      <c r="R71" s="206">
        <v>0.24</v>
      </c>
      <c r="S71" s="206">
        <v>0.3</v>
      </c>
      <c r="T71" s="206">
        <v>1.41</v>
      </c>
      <c r="U71" s="206">
        <v>0.72</v>
      </c>
      <c r="V71" s="206">
        <v>1.78</v>
      </c>
      <c r="W71" s="206">
        <v>0.76</v>
      </c>
      <c r="X71" s="206">
        <v>1.69</v>
      </c>
      <c r="Y71" s="206">
        <v>0</v>
      </c>
      <c r="Z71" s="206">
        <v>2.91</v>
      </c>
      <c r="AA71" s="206">
        <v>1.03</v>
      </c>
      <c r="AB71" s="206">
        <v>0</v>
      </c>
      <c r="AC71" s="206">
        <v>15.44</v>
      </c>
      <c r="AD71" s="206">
        <v>0</v>
      </c>
      <c r="AE71" s="206">
        <v>0</v>
      </c>
      <c r="AF71" s="206">
        <v>0</v>
      </c>
      <c r="AG71" s="206">
        <v>0</v>
      </c>
      <c r="AH71" s="206">
        <v>40.49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134.85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2.2599999999999998</v>
      </c>
      <c r="E72" s="206">
        <v>0</v>
      </c>
      <c r="F72" s="206">
        <v>0</v>
      </c>
      <c r="G72" s="206">
        <v>0</v>
      </c>
      <c r="H72" s="206">
        <v>0</v>
      </c>
      <c r="I72" s="206">
        <v>11.33</v>
      </c>
      <c r="J72" s="206">
        <v>2.36</v>
      </c>
      <c r="K72" s="206">
        <v>0.18</v>
      </c>
      <c r="L72" s="206">
        <v>385.66</v>
      </c>
      <c r="M72" s="206">
        <v>0.53</v>
      </c>
      <c r="N72" s="206">
        <v>1.36</v>
      </c>
      <c r="O72" s="206">
        <v>0</v>
      </c>
      <c r="P72" s="206">
        <v>1.17</v>
      </c>
      <c r="Q72" s="206">
        <v>6.7</v>
      </c>
      <c r="R72" s="206">
        <v>0.24</v>
      </c>
      <c r="S72" s="206">
        <v>0.3</v>
      </c>
      <c r="T72" s="206">
        <v>1.41</v>
      </c>
      <c r="U72" s="206">
        <v>0.72</v>
      </c>
      <c r="V72" s="206">
        <v>1.78</v>
      </c>
      <c r="W72" s="206">
        <v>0.76</v>
      </c>
      <c r="X72" s="206">
        <v>1.69</v>
      </c>
      <c r="Y72" s="206">
        <v>0</v>
      </c>
      <c r="Z72" s="206">
        <v>2.91</v>
      </c>
      <c r="AA72" s="206">
        <v>1.03</v>
      </c>
      <c r="AB72" s="206">
        <v>0</v>
      </c>
      <c r="AC72" s="206">
        <v>15.44</v>
      </c>
      <c r="AD72" s="206">
        <v>0</v>
      </c>
      <c r="AE72" s="206">
        <v>0</v>
      </c>
      <c r="AF72" s="206">
        <v>0</v>
      </c>
      <c r="AG72" s="206">
        <v>0</v>
      </c>
      <c r="AH72" s="206">
        <v>40.49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134.85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2.2599999999999998</v>
      </c>
      <c r="E73" s="206">
        <v>0</v>
      </c>
      <c r="F73" s="206">
        <v>0</v>
      </c>
      <c r="G73" s="206">
        <v>0</v>
      </c>
      <c r="H73" s="206">
        <v>0</v>
      </c>
      <c r="I73" s="206">
        <v>11.33</v>
      </c>
      <c r="J73" s="206">
        <v>2.36</v>
      </c>
      <c r="K73" s="206">
        <v>0.18</v>
      </c>
      <c r="L73" s="206">
        <v>385.66</v>
      </c>
      <c r="M73" s="206">
        <v>0.53</v>
      </c>
      <c r="N73" s="206">
        <v>1.36</v>
      </c>
      <c r="O73" s="206">
        <v>0</v>
      </c>
      <c r="P73" s="206">
        <v>1.17</v>
      </c>
      <c r="Q73" s="206">
        <v>6.7</v>
      </c>
      <c r="R73" s="206">
        <v>0.24</v>
      </c>
      <c r="S73" s="206">
        <v>0</v>
      </c>
      <c r="T73" s="206">
        <v>1.41</v>
      </c>
      <c r="U73" s="206">
        <v>0.72</v>
      </c>
      <c r="V73" s="206">
        <v>1.78</v>
      </c>
      <c r="W73" s="206">
        <v>0.76</v>
      </c>
      <c r="X73" s="206">
        <v>1.69</v>
      </c>
      <c r="Y73" s="206">
        <v>0</v>
      </c>
      <c r="Z73" s="206">
        <v>2.91</v>
      </c>
      <c r="AA73" s="206">
        <v>1.03</v>
      </c>
      <c r="AB73" s="206">
        <v>0</v>
      </c>
      <c r="AC73" s="206">
        <v>15.44</v>
      </c>
      <c r="AD73" s="206">
        <v>0</v>
      </c>
      <c r="AE73" s="206">
        <v>0</v>
      </c>
      <c r="AF73" s="206">
        <v>0</v>
      </c>
      <c r="AG73" s="206">
        <v>0</v>
      </c>
      <c r="AH73" s="206">
        <v>40.49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134.85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2.2599999999999998</v>
      </c>
      <c r="E74" s="206">
        <v>0</v>
      </c>
      <c r="F74" s="206">
        <v>0</v>
      </c>
      <c r="G74" s="206">
        <v>0</v>
      </c>
      <c r="H74" s="206">
        <v>0</v>
      </c>
      <c r="I74" s="206">
        <v>11.33</v>
      </c>
      <c r="J74" s="206">
        <v>2.36</v>
      </c>
      <c r="K74" s="206">
        <v>0.18</v>
      </c>
      <c r="L74" s="206">
        <v>385.66</v>
      </c>
      <c r="M74" s="206">
        <v>0.53</v>
      </c>
      <c r="N74" s="206">
        <v>1.36</v>
      </c>
      <c r="O74" s="206">
        <v>0</v>
      </c>
      <c r="P74" s="206">
        <v>1.17</v>
      </c>
      <c r="Q74" s="206">
        <v>6.7</v>
      </c>
      <c r="R74" s="206">
        <v>0.24</v>
      </c>
      <c r="S74" s="206">
        <v>0</v>
      </c>
      <c r="T74" s="206">
        <v>1.41</v>
      </c>
      <c r="U74" s="206">
        <v>0.72</v>
      </c>
      <c r="V74" s="206">
        <v>1.78</v>
      </c>
      <c r="W74" s="206">
        <v>0.76</v>
      </c>
      <c r="X74" s="206">
        <v>1.69</v>
      </c>
      <c r="Y74" s="206">
        <v>0</v>
      </c>
      <c r="Z74" s="206">
        <v>2.91</v>
      </c>
      <c r="AA74" s="206">
        <v>1.03</v>
      </c>
      <c r="AB74" s="206">
        <v>0</v>
      </c>
      <c r="AC74" s="206">
        <v>15.44</v>
      </c>
      <c r="AD74" s="206">
        <v>0</v>
      </c>
      <c r="AE74" s="206">
        <v>0</v>
      </c>
      <c r="AF74" s="206">
        <v>0</v>
      </c>
      <c r="AG74" s="206">
        <v>0</v>
      </c>
      <c r="AH74" s="206">
        <v>40.49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134.85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2.2599999999999998</v>
      </c>
      <c r="E75" s="206">
        <v>0</v>
      </c>
      <c r="F75" s="206">
        <v>0</v>
      </c>
      <c r="G75" s="206">
        <v>0</v>
      </c>
      <c r="H75" s="206">
        <v>0</v>
      </c>
      <c r="I75" s="206">
        <v>11.33</v>
      </c>
      <c r="J75" s="206">
        <v>2.36</v>
      </c>
      <c r="K75" s="206">
        <v>0.18</v>
      </c>
      <c r="L75" s="206">
        <v>385.66</v>
      </c>
      <c r="M75" s="206">
        <v>0.53</v>
      </c>
      <c r="N75" s="206">
        <v>1.36</v>
      </c>
      <c r="O75" s="206">
        <v>0</v>
      </c>
      <c r="P75" s="206">
        <v>1.4</v>
      </c>
      <c r="Q75" s="206">
        <v>6.7</v>
      </c>
      <c r="R75" s="206">
        <v>0.24</v>
      </c>
      <c r="S75" s="206">
        <v>0</v>
      </c>
      <c r="T75" s="206">
        <v>1.41</v>
      </c>
      <c r="U75" s="206">
        <v>0.72</v>
      </c>
      <c r="V75" s="206">
        <v>1.74</v>
      </c>
      <c r="W75" s="206">
        <v>0.76</v>
      </c>
      <c r="X75" s="206">
        <v>1.69</v>
      </c>
      <c r="Y75" s="206">
        <v>0</v>
      </c>
      <c r="Z75" s="206">
        <v>2.91</v>
      </c>
      <c r="AA75" s="206">
        <v>1.03</v>
      </c>
      <c r="AB75" s="206">
        <v>0</v>
      </c>
      <c r="AC75" s="206">
        <v>15.44</v>
      </c>
      <c r="AD75" s="206">
        <v>0</v>
      </c>
      <c r="AE75" s="206">
        <v>0</v>
      </c>
      <c r="AF75" s="206">
        <v>0</v>
      </c>
      <c r="AG75" s="206">
        <v>0</v>
      </c>
      <c r="AH75" s="206">
        <v>40.49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139.19999999999999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2.2599999999999998</v>
      </c>
      <c r="E76" s="206">
        <v>0</v>
      </c>
      <c r="F76" s="206">
        <v>0</v>
      </c>
      <c r="G76" s="206">
        <v>0</v>
      </c>
      <c r="H76" s="206">
        <v>0</v>
      </c>
      <c r="I76" s="206">
        <v>11.33</v>
      </c>
      <c r="J76" s="206">
        <v>2.36</v>
      </c>
      <c r="K76" s="206">
        <v>0.18</v>
      </c>
      <c r="L76" s="206">
        <v>385.66</v>
      </c>
      <c r="M76" s="206">
        <v>0.53</v>
      </c>
      <c r="N76" s="206">
        <v>1.36</v>
      </c>
      <c r="O76" s="206">
        <v>0</v>
      </c>
      <c r="P76" s="206">
        <v>1.4</v>
      </c>
      <c r="Q76" s="206">
        <v>6.7</v>
      </c>
      <c r="R76" s="206">
        <v>0.24</v>
      </c>
      <c r="S76" s="206">
        <v>0</v>
      </c>
      <c r="T76" s="206">
        <v>1.41</v>
      </c>
      <c r="U76" s="206">
        <v>0.72</v>
      </c>
      <c r="V76" s="206">
        <v>1.74</v>
      </c>
      <c r="W76" s="206">
        <v>0.76</v>
      </c>
      <c r="X76" s="206">
        <v>1.69</v>
      </c>
      <c r="Y76" s="206">
        <v>0</v>
      </c>
      <c r="Z76" s="206">
        <v>2.91</v>
      </c>
      <c r="AA76" s="206">
        <v>1.03</v>
      </c>
      <c r="AB76" s="206">
        <v>0</v>
      </c>
      <c r="AC76" s="206">
        <v>15.62</v>
      </c>
      <c r="AD76" s="206">
        <v>0</v>
      </c>
      <c r="AE76" s="206">
        <v>0</v>
      </c>
      <c r="AF76" s="206">
        <v>0</v>
      </c>
      <c r="AG76" s="206">
        <v>0</v>
      </c>
      <c r="AH76" s="206">
        <v>40.49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139.19999999999999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2.2599999999999998</v>
      </c>
      <c r="E77" s="206">
        <v>0</v>
      </c>
      <c r="F77" s="206">
        <v>0</v>
      </c>
      <c r="G77" s="206">
        <v>0</v>
      </c>
      <c r="H77" s="206">
        <v>0</v>
      </c>
      <c r="I77" s="206">
        <v>11.33</v>
      </c>
      <c r="J77" s="206">
        <v>2.36</v>
      </c>
      <c r="K77" s="206">
        <v>0.18</v>
      </c>
      <c r="L77" s="206">
        <v>385.66</v>
      </c>
      <c r="M77" s="206">
        <v>0.53</v>
      </c>
      <c r="N77" s="206">
        <v>1.36</v>
      </c>
      <c r="O77" s="206">
        <v>0</v>
      </c>
      <c r="P77" s="206">
        <v>1.4</v>
      </c>
      <c r="Q77" s="206">
        <v>6.7</v>
      </c>
      <c r="R77" s="206">
        <v>0.24</v>
      </c>
      <c r="S77" s="206">
        <v>0</v>
      </c>
      <c r="T77" s="206">
        <v>1.41</v>
      </c>
      <c r="U77" s="206">
        <v>0.72</v>
      </c>
      <c r="V77" s="206">
        <v>1.74</v>
      </c>
      <c r="W77" s="206">
        <v>0.76</v>
      </c>
      <c r="X77" s="206">
        <v>1.69</v>
      </c>
      <c r="Y77" s="206">
        <v>0</v>
      </c>
      <c r="Z77" s="206">
        <v>2.91</v>
      </c>
      <c r="AA77" s="206">
        <v>1.03</v>
      </c>
      <c r="AB77" s="206">
        <v>0</v>
      </c>
      <c r="AC77" s="206">
        <v>15.86</v>
      </c>
      <c r="AD77" s="206">
        <v>0</v>
      </c>
      <c r="AE77" s="206">
        <v>0</v>
      </c>
      <c r="AF77" s="206">
        <v>0</v>
      </c>
      <c r="AG77" s="206">
        <v>0</v>
      </c>
      <c r="AH77" s="206">
        <v>40.49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139.19999999999999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2.2599999999999998</v>
      </c>
      <c r="E78" s="206">
        <v>0</v>
      </c>
      <c r="F78" s="206">
        <v>0</v>
      </c>
      <c r="G78" s="206">
        <v>0</v>
      </c>
      <c r="H78" s="206">
        <v>0</v>
      </c>
      <c r="I78" s="206">
        <v>11.33</v>
      </c>
      <c r="J78" s="206">
        <v>2.36</v>
      </c>
      <c r="K78" s="206">
        <v>4.6900000000000004</v>
      </c>
      <c r="L78" s="206">
        <v>385.66</v>
      </c>
      <c r="M78" s="206">
        <v>0.53</v>
      </c>
      <c r="N78" s="206">
        <v>1.36</v>
      </c>
      <c r="O78" s="206">
        <v>0</v>
      </c>
      <c r="P78" s="206">
        <v>1.4</v>
      </c>
      <c r="Q78" s="206">
        <v>6.7</v>
      </c>
      <c r="R78" s="206">
        <v>0.24</v>
      </c>
      <c r="S78" s="206">
        <v>0</v>
      </c>
      <c r="T78" s="206">
        <v>1.41</v>
      </c>
      <c r="U78" s="206">
        <v>0.72</v>
      </c>
      <c r="V78" s="206">
        <v>1.74</v>
      </c>
      <c r="W78" s="206">
        <v>0.76</v>
      </c>
      <c r="X78" s="206">
        <v>1.69</v>
      </c>
      <c r="Y78" s="206">
        <v>0</v>
      </c>
      <c r="Z78" s="206">
        <v>2.91</v>
      </c>
      <c r="AA78" s="206">
        <v>1.03</v>
      </c>
      <c r="AB78" s="206">
        <v>0</v>
      </c>
      <c r="AC78" s="206">
        <v>15.86</v>
      </c>
      <c r="AD78" s="206">
        <v>0</v>
      </c>
      <c r="AE78" s="206">
        <v>0</v>
      </c>
      <c r="AF78" s="206">
        <v>0</v>
      </c>
      <c r="AG78" s="206">
        <v>0</v>
      </c>
      <c r="AH78" s="206">
        <v>40.49</v>
      </c>
      <c r="AI78" s="206">
        <v>0</v>
      </c>
      <c r="AJ78" s="206">
        <v>0</v>
      </c>
      <c r="AK78" s="206">
        <v>19.600000000000001</v>
      </c>
      <c r="AL78" s="206">
        <v>0</v>
      </c>
      <c r="AM78" s="206">
        <v>0</v>
      </c>
      <c r="AN78" s="206">
        <v>0</v>
      </c>
      <c r="AO78" s="206">
        <v>139.19999999999999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13.02</v>
      </c>
      <c r="J79" s="206">
        <v>2.36</v>
      </c>
      <c r="K79" s="206">
        <v>0.18</v>
      </c>
      <c r="L79" s="206">
        <v>385.66</v>
      </c>
      <c r="M79" s="206">
        <v>0.53</v>
      </c>
      <c r="N79" s="206">
        <v>1.36</v>
      </c>
      <c r="O79" s="206">
        <v>0</v>
      </c>
      <c r="P79" s="206">
        <v>1.4</v>
      </c>
      <c r="Q79" s="206">
        <v>6.7</v>
      </c>
      <c r="R79" s="206">
        <v>0.24</v>
      </c>
      <c r="S79" s="206">
        <v>0</v>
      </c>
      <c r="T79" s="206">
        <v>1.41</v>
      </c>
      <c r="U79" s="206">
        <v>0.72</v>
      </c>
      <c r="V79" s="206">
        <v>1.59</v>
      </c>
      <c r="W79" s="206">
        <v>0.76</v>
      </c>
      <c r="X79" s="206">
        <v>1.69</v>
      </c>
      <c r="Y79" s="206">
        <v>0</v>
      </c>
      <c r="Z79" s="206">
        <v>2.91</v>
      </c>
      <c r="AA79" s="206">
        <v>1.03</v>
      </c>
      <c r="AB79" s="206">
        <v>0</v>
      </c>
      <c r="AC79" s="206">
        <v>15.86</v>
      </c>
      <c r="AD79" s="206">
        <v>0</v>
      </c>
      <c r="AE79" s="206">
        <v>0</v>
      </c>
      <c r="AF79" s="206">
        <v>0</v>
      </c>
      <c r="AG79" s="206">
        <v>0</v>
      </c>
      <c r="AH79" s="206">
        <v>40.49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139.19999999999999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13.02</v>
      </c>
      <c r="J80" s="206">
        <v>2.36</v>
      </c>
      <c r="K80" s="206">
        <v>0.18</v>
      </c>
      <c r="L80" s="206">
        <v>385.66</v>
      </c>
      <c r="M80" s="206">
        <v>0.53</v>
      </c>
      <c r="N80" s="206">
        <v>1.36</v>
      </c>
      <c r="O80" s="206">
        <v>0</v>
      </c>
      <c r="P80" s="206">
        <v>1.4</v>
      </c>
      <c r="Q80" s="206">
        <v>6.7</v>
      </c>
      <c r="R80" s="206">
        <v>0.24</v>
      </c>
      <c r="S80" s="206">
        <v>0</v>
      </c>
      <c r="T80" s="206">
        <v>1.41</v>
      </c>
      <c r="U80" s="206">
        <v>0.72</v>
      </c>
      <c r="V80" s="206">
        <v>1.59</v>
      </c>
      <c r="W80" s="206">
        <v>0.76</v>
      </c>
      <c r="X80" s="206">
        <v>1.69</v>
      </c>
      <c r="Y80" s="206">
        <v>0</v>
      </c>
      <c r="Z80" s="206">
        <v>2.91</v>
      </c>
      <c r="AA80" s="206">
        <v>1.03</v>
      </c>
      <c r="AB80" s="206">
        <v>0</v>
      </c>
      <c r="AC80" s="206">
        <v>15.86</v>
      </c>
      <c r="AD80" s="206">
        <v>0</v>
      </c>
      <c r="AE80" s="206">
        <v>0</v>
      </c>
      <c r="AF80" s="206">
        <v>0</v>
      </c>
      <c r="AG80" s="206">
        <v>0</v>
      </c>
      <c r="AH80" s="206">
        <v>40.49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139.19999999999999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13.02</v>
      </c>
      <c r="J81" s="206">
        <v>2.36</v>
      </c>
      <c r="K81" s="206">
        <v>0.18</v>
      </c>
      <c r="L81" s="206">
        <v>385.66</v>
      </c>
      <c r="M81" s="206">
        <v>0.53</v>
      </c>
      <c r="N81" s="206">
        <v>1.36</v>
      </c>
      <c r="O81" s="206">
        <v>0</v>
      </c>
      <c r="P81" s="206">
        <v>1.4</v>
      </c>
      <c r="Q81" s="206">
        <v>6.7</v>
      </c>
      <c r="R81" s="206">
        <v>0.24</v>
      </c>
      <c r="S81" s="206">
        <v>0</v>
      </c>
      <c r="T81" s="206">
        <v>1.41</v>
      </c>
      <c r="U81" s="206">
        <v>0.62</v>
      </c>
      <c r="V81" s="206">
        <v>0.24</v>
      </c>
      <c r="W81" s="206">
        <v>0.76</v>
      </c>
      <c r="X81" s="206">
        <v>1.69</v>
      </c>
      <c r="Y81" s="206">
        <v>0</v>
      </c>
      <c r="Z81" s="206">
        <v>2.91</v>
      </c>
      <c r="AA81" s="206">
        <v>1.03</v>
      </c>
      <c r="AB81" s="206">
        <v>0</v>
      </c>
      <c r="AC81" s="206">
        <v>16.7</v>
      </c>
      <c r="AD81" s="206">
        <v>0</v>
      </c>
      <c r="AE81" s="206">
        <v>0</v>
      </c>
      <c r="AF81" s="206">
        <v>0</v>
      </c>
      <c r="AG81" s="206">
        <v>0</v>
      </c>
      <c r="AH81" s="206">
        <v>40.49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139.19999999999999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13.02</v>
      </c>
      <c r="J82" s="206">
        <v>2.36</v>
      </c>
      <c r="K82" s="206">
        <v>4.6900000000000004</v>
      </c>
      <c r="L82" s="206">
        <v>385.66</v>
      </c>
      <c r="M82" s="206">
        <v>0.53</v>
      </c>
      <c r="N82" s="206">
        <v>1.36</v>
      </c>
      <c r="O82" s="206">
        <v>0</v>
      </c>
      <c r="P82" s="206">
        <v>1.4</v>
      </c>
      <c r="Q82" s="206">
        <v>6.7</v>
      </c>
      <c r="R82" s="206">
        <v>0.24</v>
      </c>
      <c r="S82" s="206">
        <v>0</v>
      </c>
      <c r="T82" s="206">
        <v>1.41</v>
      </c>
      <c r="U82" s="206">
        <v>0.62</v>
      </c>
      <c r="V82" s="206">
        <v>0.24</v>
      </c>
      <c r="W82" s="206">
        <v>0.76</v>
      </c>
      <c r="X82" s="206">
        <v>1.69</v>
      </c>
      <c r="Y82" s="206">
        <v>0</v>
      </c>
      <c r="Z82" s="206">
        <v>2.91</v>
      </c>
      <c r="AA82" s="206">
        <v>1.03</v>
      </c>
      <c r="AB82" s="206">
        <v>0</v>
      </c>
      <c r="AC82" s="206">
        <v>16.7</v>
      </c>
      <c r="AD82" s="206">
        <v>0</v>
      </c>
      <c r="AE82" s="206">
        <v>0</v>
      </c>
      <c r="AF82" s="206">
        <v>0</v>
      </c>
      <c r="AG82" s="206">
        <v>0</v>
      </c>
      <c r="AH82" s="206">
        <v>40.49</v>
      </c>
      <c r="AI82" s="206">
        <v>0</v>
      </c>
      <c r="AJ82" s="206">
        <v>0</v>
      </c>
      <c r="AK82" s="206">
        <v>10.89</v>
      </c>
      <c r="AL82" s="206">
        <v>0</v>
      </c>
      <c r="AM82" s="206">
        <v>0</v>
      </c>
      <c r="AN82" s="206">
        <v>0</v>
      </c>
      <c r="AO82" s="206">
        <v>139.19999999999999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11.33</v>
      </c>
      <c r="J83" s="206">
        <v>2.36</v>
      </c>
      <c r="K83" s="206">
        <v>4.6900000000000004</v>
      </c>
      <c r="L83" s="206">
        <v>385.66</v>
      </c>
      <c r="M83" s="206">
        <v>0.53</v>
      </c>
      <c r="N83" s="206">
        <v>1.36</v>
      </c>
      <c r="O83" s="206">
        <v>0</v>
      </c>
      <c r="P83" s="206">
        <v>1.4</v>
      </c>
      <c r="Q83" s="206">
        <v>6.7</v>
      </c>
      <c r="R83" s="206">
        <v>0.24</v>
      </c>
      <c r="S83" s="206">
        <v>0</v>
      </c>
      <c r="T83" s="206">
        <v>1.41</v>
      </c>
      <c r="U83" s="206">
        <v>0.62</v>
      </c>
      <c r="V83" s="206">
        <v>0.24</v>
      </c>
      <c r="W83" s="206">
        <v>0.76</v>
      </c>
      <c r="X83" s="206">
        <v>1.69</v>
      </c>
      <c r="Y83" s="206">
        <v>0</v>
      </c>
      <c r="Z83" s="206">
        <v>2.91</v>
      </c>
      <c r="AA83" s="206">
        <v>1.03</v>
      </c>
      <c r="AB83" s="206">
        <v>0</v>
      </c>
      <c r="AC83" s="206">
        <v>16.7</v>
      </c>
      <c r="AD83" s="206">
        <v>0</v>
      </c>
      <c r="AE83" s="206">
        <v>0</v>
      </c>
      <c r="AF83" s="206">
        <v>0</v>
      </c>
      <c r="AG83" s="206">
        <v>0</v>
      </c>
      <c r="AH83" s="206">
        <v>40.49</v>
      </c>
      <c r="AI83" s="206">
        <v>0</v>
      </c>
      <c r="AJ83" s="206">
        <v>0</v>
      </c>
      <c r="AK83" s="206">
        <v>10.89</v>
      </c>
      <c r="AL83" s="206">
        <v>0</v>
      </c>
      <c r="AM83" s="206">
        <v>0</v>
      </c>
      <c r="AN83" s="206">
        <v>0</v>
      </c>
      <c r="AO83" s="206">
        <v>139.19999999999999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11.33</v>
      </c>
      <c r="J84" s="206">
        <v>2.36</v>
      </c>
      <c r="K84" s="206">
        <v>0.18</v>
      </c>
      <c r="L84" s="206">
        <v>385.66</v>
      </c>
      <c r="M84" s="206">
        <v>0.53</v>
      </c>
      <c r="N84" s="206">
        <v>1.36</v>
      </c>
      <c r="O84" s="206">
        <v>0</v>
      </c>
      <c r="P84" s="206">
        <v>1.4</v>
      </c>
      <c r="Q84" s="206">
        <v>6.7</v>
      </c>
      <c r="R84" s="206">
        <v>0.24</v>
      </c>
      <c r="S84" s="206">
        <v>0</v>
      </c>
      <c r="T84" s="206">
        <v>1.41</v>
      </c>
      <c r="U84" s="206">
        <v>0.62</v>
      </c>
      <c r="V84" s="206">
        <v>0.24</v>
      </c>
      <c r="W84" s="206">
        <v>0.76</v>
      </c>
      <c r="X84" s="206">
        <v>1.69</v>
      </c>
      <c r="Y84" s="206">
        <v>0</v>
      </c>
      <c r="Z84" s="206">
        <v>2.91</v>
      </c>
      <c r="AA84" s="206">
        <v>1.03</v>
      </c>
      <c r="AB84" s="206">
        <v>0</v>
      </c>
      <c r="AC84" s="206">
        <v>12.92</v>
      </c>
      <c r="AD84" s="206">
        <v>0</v>
      </c>
      <c r="AE84" s="206">
        <v>0</v>
      </c>
      <c r="AF84" s="206">
        <v>0</v>
      </c>
      <c r="AG84" s="206">
        <v>0</v>
      </c>
      <c r="AH84" s="206">
        <v>40.49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139.19999999999999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11.33</v>
      </c>
      <c r="J85" s="206">
        <v>2.36</v>
      </c>
      <c r="K85" s="206">
        <v>4.6900000000000004</v>
      </c>
      <c r="L85" s="206">
        <v>385.66</v>
      </c>
      <c r="M85" s="206">
        <v>0.53</v>
      </c>
      <c r="N85" s="206">
        <v>1.36</v>
      </c>
      <c r="O85" s="206">
        <v>0</v>
      </c>
      <c r="P85" s="206">
        <v>1.4</v>
      </c>
      <c r="Q85" s="206">
        <v>6.7</v>
      </c>
      <c r="R85" s="206">
        <v>0.24</v>
      </c>
      <c r="S85" s="206">
        <v>0</v>
      </c>
      <c r="T85" s="206">
        <v>1.41</v>
      </c>
      <c r="U85" s="206">
        <v>0.62</v>
      </c>
      <c r="V85" s="206">
        <v>0.24</v>
      </c>
      <c r="W85" s="206">
        <v>0.76</v>
      </c>
      <c r="X85" s="206">
        <v>1.69</v>
      </c>
      <c r="Y85" s="206">
        <v>0</v>
      </c>
      <c r="Z85" s="206">
        <v>2.91</v>
      </c>
      <c r="AA85" s="206">
        <v>1.03</v>
      </c>
      <c r="AB85" s="206">
        <v>0</v>
      </c>
      <c r="AC85" s="206">
        <v>12.92</v>
      </c>
      <c r="AD85" s="206">
        <v>0</v>
      </c>
      <c r="AE85" s="206">
        <v>0</v>
      </c>
      <c r="AF85" s="206">
        <v>0</v>
      </c>
      <c r="AG85" s="206">
        <v>0</v>
      </c>
      <c r="AH85" s="206">
        <v>40.49</v>
      </c>
      <c r="AI85" s="206">
        <v>0</v>
      </c>
      <c r="AJ85" s="206">
        <v>0</v>
      </c>
      <c r="AK85" s="206">
        <v>10.89</v>
      </c>
      <c r="AL85" s="206">
        <v>0</v>
      </c>
      <c r="AM85" s="206">
        <v>0</v>
      </c>
      <c r="AN85" s="206">
        <v>0</v>
      </c>
      <c r="AO85" s="206">
        <v>139.19999999999999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11.33</v>
      </c>
      <c r="J86" s="206">
        <v>2.36</v>
      </c>
      <c r="K86" s="206">
        <v>0.18</v>
      </c>
      <c r="L86" s="206">
        <v>385.66</v>
      </c>
      <c r="M86" s="206">
        <v>0.53</v>
      </c>
      <c r="N86" s="206">
        <v>1.36</v>
      </c>
      <c r="O86" s="206">
        <v>0</v>
      </c>
      <c r="P86" s="206">
        <v>1.4</v>
      </c>
      <c r="Q86" s="206">
        <v>6.7</v>
      </c>
      <c r="R86" s="206">
        <v>0.24</v>
      </c>
      <c r="S86" s="206">
        <v>0</v>
      </c>
      <c r="T86" s="206">
        <v>1.41</v>
      </c>
      <c r="U86" s="206">
        <v>0.62</v>
      </c>
      <c r="V86" s="206">
        <v>0.24</v>
      </c>
      <c r="W86" s="206">
        <v>0.76</v>
      </c>
      <c r="X86" s="206">
        <v>1.69</v>
      </c>
      <c r="Y86" s="206">
        <v>0</v>
      </c>
      <c r="Z86" s="206">
        <v>2.91</v>
      </c>
      <c r="AA86" s="206">
        <v>1.03</v>
      </c>
      <c r="AB86" s="206">
        <v>0</v>
      </c>
      <c r="AC86" s="206">
        <v>12.92</v>
      </c>
      <c r="AD86" s="206">
        <v>0</v>
      </c>
      <c r="AE86" s="206">
        <v>0</v>
      </c>
      <c r="AF86" s="206">
        <v>0</v>
      </c>
      <c r="AG86" s="206">
        <v>0</v>
      </c>
      <c r="AH86" s="206">
        <v>40.49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139.19999999999999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23.55</v>
      </c>
      <c r="J87" s="206">
        <v>0</v>
      </c>
      <c r="K87" s="206">
        <v>4.6900000000000004</v>
      </c>
      <c r="L87" s="206">
        <v>385.66</v>
      </c>
      <c r="M87" s="206">
        <v>0.53</v>
      </c>
      <c r="N87" s="206">
        <v>1.36</v>
      </c>
      <c r="O87" s="206">
        <v>0</v>
      </c>
      <c r="P87" s="206">
        <v>1.4</v>
      </c>
      <c r="Q87" s="206">
        <v>6.7</v>
      </c>
      <c r="R87" s="206">
        <v>0.24</v>
      </c>
      <c r="S87" s="206">
        <v>0</v>
      </c>
      <c r="T87" s="206">
        <v>1.41</v>
      </c>
      <c r="U87" s="206">
        <v>0.64</v>
      </c>
      <c r="V87" s="206">
        <v>0.24</v>
      </c>
      <c r="W87" s="206">
        <v>0.76</v>
      </c>
      <c r="X87" s="206">
        <v>1.69</v>
      </c>
      <c r="Y87" s="206">
        <v>0</v>
      </c>
      <c r="Z87" s="206">
        <v>2.91</v>
      </c>
      <c r="AA87" s="206">
        <v>1.03</v>
      </c>
      <c r="AB87" s="206">
        <v>0</v>
      </c>
      <c r="AC87" s="206">
        <v>12.92</v>
      </c>
      <c r="AD87" s="206">
        <v>0</v>
      </c>
      <c r="AE87" s="206">
        <v>0</v>
      </c>
      <c r="AF87" s="206">
        <v>0</v>
      </c>
      <c r="AG87" s="206">
        <v>0</v>
      </c>
      <c r="AH87" s="206">
        <v>40.49</v>
      </c>
      <c r="AI87" s="206">
        <v>0</v>
      </c>
      <c r="AJ87" s="206">
        <v>0</v>
      </c>
      <c r="AK87" s="206">
        <v>10.89</v>
      </c>
      <c r="AL87" s="206">
        <v>0</v>
      </c>
      <c r="AM87" s="206">
        <v>0</v>
      </c>
      <c r="AN87" s="206">
        <v>0</v>
      </c>
      <c r="AO87" s="206">
        <v>139.19999999999999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23.55</v>
      </c>
      <c r="J88" s="206">
        <v>0</v>
      </c>
      <c r="K88" s="206">
        <v>0.18</v>
      </c>
      <c r="L88" s="206">
        <v>385.66</v>
      </c>
      <c r="M88" s="206">
        <v>0.53</v>
      </c>
      <c r="N88" s="206">
        <v>1.36</v>
      </c>
      <c r="O88" s="206">
        <v>0</v>
      </c>
      <c r="P88" s="206">
        <v>1.4</v>
      </c>
      <c r="Q88" s="206">
        <v>6.7</v>
      </c>
      <c r="R88" s="206">
        <v>0.24</v>
      </c>
      <c r="S88" s="206">
        <v>0</v>
      </c>
      <c r="T88" s="206">
        <v>1.41</v>
      </c>
      <c r="U88" s="206">
        <v>0.64</v>
      </c>
      <c r="V88" s="206">
        <v>0.24</v>
      </c>
      <c r="W88" s="206">
        <v>0.76</v>
      </c>
      <c r="X88" s="206">
        <v>1.69</v>
      </c>
      <c r="Y88" s="206">
        <v>0</v>
      </c>
      <c r="Z88" s="206">
        <v>2.91</v>
      </c>
      <c r="AA88" s="206">
        <v>1.03</v>
      </c>
      <c r="AB88" s="206">
        <v>0</v>
      </c>
      <c r="AC88" s="206">
        <v>12.92</v>
      </c>
      <c r="AD88" s="206">
        <v>0</v>
      </c>
      <c r="AE88" s="206">
        <v>0</v>
      </c>
      <c r="AF88" s="206">
        <v>0</v>
      </c>
      <c r="AG88" s="206">
        <v>0</v>
      </c>
      <c r="AH88" s="206">
        <v>40.49</v>
      </c>
      <c r="AI88" s="206">
        <v>0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139.19999999999999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23.55</v>
      </c>
      <c r="J89" s="206">
        <v>0</v>
      </c>
      <c r="K89" s="206">
        <v>0.18</v>
      </c>
      <c r="L89" s="206">
        <v>385.66</v>
      </c>
      <c r="M89" s="206">
        <v>0.53</v>
      </c>
      <c r="N89" s="206">
        <v>1.36</v>
      </c>
      <c r="O89" s="206">
        <v>0</v>
      </c>
      <c r="P89" s="206">
        <v>1.4</v>
      </c>
      <c r="Q89" s="206">
        <v>6.7</v>
      </c>
      <c r="R89" s="206">
        <v>0.24</v>
      </c>
      <c r="S89" s="206">
        <v>0</v>
      </c>
      <c r="T89" s="206">
        <v>1.41</v>
      </c>
      <c r="U89" s="206">
        <v>0.64</v>
      </c>
      <c r="V89" s="206">
        <v>0.24</v>
      </c>
      <c r="W89" s="206">
        <v>0.76</v>
      </c>
      <c r="X89" s="206">
        <v>1.69</v>
      </c>
      <c r="Y89" s="206">
        <v>0</v>
      </c>
      <c r="Z89" s="206">
        <v>2.91</v>
      </c>
      <c r="AA89" s="206">
        <v>1.03</v>
      </c>
      <c r="AB89" s="206">
        <v>0</v>
      </c>
      <c r="AC89" s="206">
        <v>12.92</v>
      </c>
      <c r="AD89" s="206">
        <v>0</v>
      </c>
      <c r="AE89" s="206">
        <v>0</v>
      </c>
      <c r="AF89" s="206">
        <v>0</v>
      </c>
      <c r="AG89" s="206">
        <v>0</v>
      </c>
      <c r="AH89" s="206">
        <v>40.49</v>
      </c>
      <c r="AI89" s="206">
        <v>0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139.19999999999999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23.55</v>
      </c>
      <c r="J90" s="206">
        <v>0</v>
      </c>
      <c r="K90" s="206">
        <v>0.18</v>
      </c>
      <c r="L90" s="206">
        <v>385.66</v>
      </c>
      <c r="M90" s="206">
        <v>0.53</v>
      </c>
      <c r="N90" s="206">
        <v>1.36</v>
      </c>
      <c r="O90" s="206">
        <v>0</v>
      </c>
      <c r="P90" s="206">
        <v>1.4</v>
      </c>
      <c r="Q90" s="206">
        <v>6.7</v>
      </c>
      <c r="R90" s="206">
        <v>0.24</v>
      </c>
      <c r="S90" s="206">
        <v>0</v>
      </c>
      <c r="T90" s="206">
        <v>1.41</v>
      </c>
      <c r="U90" s="206">
        <v>0.64</v>
      </c>
      <c r="V90" s="206">
        <v>0.24</v>
      </c>
      <c r="W90" s="206">
        <v>0.76</v>
      </c>
      <c r="X90" s="206">
        <v>1.69</v>
      </c>
      <c r="Y90" s="206">
        <v>0</v>
      </c>
      <c r="Z90" s="206">
        <v>2.91</v>
      </c>
      <c r="AA90" s="206">
        <v>1.03</v>
      </c>
      <c r="AB90" s="206">
        <v>0</v>
      </c>
      <c r="AC90" s="206">
        <v>12.92</v>
      </c>
      <c r="AD90" s="206">
        <v>0</v>
      </c>
      <c r="AE90" s="206">
        <v>0</v>
      </c>
      <c r="AF90" s="206">
        <v>0</v>
      </c>
      <c r="AG90" s="206">
        <v>0</v>
      </c>
      <c r="AH90" s="206">
        <v>40.49</v>
      </c>
      <c r="AI90" s="206">
        <v>0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139.19999999999999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23.55</v>
      </c>
      <c r="J91" s="206">
        <v>0</v>
      </c>
      <c r="K91" s="206">
        <v>0.18</v>
      </c>
      <c r="L91" s="206">
        <v>385.66</v>
      </c>
      <c r="M91" s="206">
        <v>0.53</v>
      </c>
      <c r="N91" s="206">
        <v>1.36</v>
      </c>
      <c r="O91" s="206">
        <v>0</v>
      </c>
      <c r="P91" s="206">
        <v>1.4</v>
      </c>
      <c r="Q91" s="206">
        <v>6.7</v>
      </c>
      <c r="R91" s="206">
        <v>0.24</v>
      </c>
      <c r="S91" s="206">
        <v>0</v>
      </c>
      <c r="T91" s="206">
        <v>1.41</v>
      </c>
      <c r="U91" s="206">
        <v>0.64</v>
      </c>
      <c r="V91" s="206">
        <v>0.24</v>
      </c>
      <c r="W91" s="206">
        <v>0.76</v>
      </c>
      <c r="X91" s="206">
        <v>1.69</v>
      </c>
      <c r="Y91" s="206">
        <v>0</v>
      </c>
      <c r="Z91" s="206">
        <v>2.91</v>
      </c>
      <c r="AA91" s="206">
        <v>1.03</v>
      </c>
      <c r="AB91" s="206">
        <v>0</v>
      </c>
      <c r="AC91" s="206">
        <v>12.92</v>
      </c>
      <c r="AD91" s="206">
        <v>0</v>
      </c>
      <c r="AE91" s="206">
        <v>0</v>
      </c>
      <c r="AF91" s="206">
        <v>0</v>
      </c>
      <c r="AG91" s="206">
        <v>0</v>
      </c>
      <c r="AH91" s="206">
        <v>40.49</v>
      </c>
      <c r="AI91" s="206">
        <v>0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139.19999999999999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23.55</v>
      </c>
      <c r="J92" s="206">
        <v>0</v>
      </c>
      <c r="K92" s="206">
        <v>4.6900000000000004</v>
      </c>
      <c r="L92" s="206">
        <v>385.66</v>
      </c>
      <c r="M92" s="206">
        <v>0.53</v>
      </c>
      <c r="N92" s="206">
        <v>1.36</v>
      </c>
      <c r="O92" s="206">
        <v>0</v>
      </c>
      <c r="P92" s="206">
        <v>1.4</v>
      </c>
      <c r="Q92" s="206">
        <v>6.7</v>
      </c>
      <c r="R92" s="206">
        <v>0.24</v>
      </c>
      <c r="S92" s="206">
        <v>0</v>
      </c>
      <c r="T92" s="206">
        <v>1.41</v>
      </c>
      <c r="U92" s="206">
        <v>0.64</v>
      </c>
      <c r="V92" s="206">
        <v>0.24</v>
      </c>
      <c r="W92" s="206">
        <v>0.76</v>
      </c>
      <c r="X92" s="206">
        <v>1.69</v>
      </c>
      <c r="Y92" s="206">
        <v>0</v>
      </c>
      <c r="Z92" s="206">
        <v>2.91</v>
      </c>
      <c r="AA92" s="206">
        <v>1.03</v>
      </c>
      <c r="AB92" s="206">
        <v>0</v>
      </c>
      <c r="AC92" s="206">
        <v>12.92</v>
      </c>
      <c r="AD92" s="206">
        <v>0</v>
      </c>
      <c r="AE92" s="206">
        <v>0</v>
      </c>
      <c r="AF92" s="206">
        <v>0</v>
      </c>
      <c r="AG92" s="206">
        <v>0</v>
      </c>
      <c r="AH92" s="206">
        <v>40.49</v>
      </c>
      <c r="AI92" s="206">
        <v>0</v>
      </c>
      <c r="AJ92" s="206">
        <v>0</v>
      </c>
      <c r="AK92" s="206">
        <v>10.89</v>
      </c>
      <c r="AL92" s="206">
        <v>0</v>
      </c>
      <c r="AM92" s="206">
        <v>0</v>
      </c>
      <c r="AN92" s="206">
        <v>0</v>
      </c>
      <c r="AO92" s="206">
        <v>139.19999999999999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23.55</v>
      </c>
      <c r="J93" s="206">
        <v>0</v>
      </c>
      <c r="K93" s="206">
        <v>0.18</v>
      </c>
      <c r="L93" s="206">
        <v>385.66</v>
      </c>
      <c r="M93" s="206">
        <v>0.53</v>
      </c>
      <c r="N93" s="206">
        <v>1.36</v>
      </c>
      <c r="O93" s="206">
        <v>0</v>
      </c>
      <c r="P93" s="206">
        <v>1.4</v>
      </c>
      <c r="Q93" s="206">
        <v>6.7</v>
      </c>
      <c r="R93" s="206">
        <v>0.24</v>
      </c>
      <c r="S93" s="206">
        <v>0</v>
      </c>
      <c r="T93" s="206">
        <v>1.41</v>
      </c>
      <c r="U93" s="206">
        <v>0.64</v>
      </c>
      <c r="V93" s="206">
        <v>0.24</v>
      </c>
      <c r="W93" s="206">
        <v>0.76</v>
      </c>
      <c r="X93" s="206">
        <v>1.69</v>
      </c>
      <c r="Y93" s="206">
        <v>0</v>
      </c>
      <c r="Z93" s="206">
        <v>2.91</v>
      </c>
      <c r="AA93" s="206">
        <v>1.03</v>
      </c>
      <c r="AB93" s="206">
        <v>0</v>
      </c>
      <c r="AC93" s="206">
        <v>12.92</v>
      </c>
      <c r="AD93" s="206">
        <v>0</v>
      </c>
      <c r="AE93" s="206">
        <v>0</v>
      </c>
      <c r="AF93" s="206">
        <v>0</v>
      </c>
      <c r="AG93" s="206">
        <v>0</v>
      </c>
      <c r="AH93" s="206">
        <v>40.49</v>
      </c>
      <c r="AI93" s="206">
        <v>0</v>
      </c>
      <c r="AJ93" s="206">
        <v>0</v>
      </c>
      <c r="AK93" s="206">
        <v>0</v>
      </c>
      <c r="AL93" s="206">
        <v>0</v>
      </c>
      <c r="AM93" s="206">
        <v>0</v>
      </c>
      <c r="AN93" s="206">
        <v>0</v>
      </c>
      <c r="AO93" s="206">
        <v>139.19999999999999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23.55</v>
      </c>
      <c r="J94" s="206">
        <v>0</v>
      </c>
      <c r="K94" s="206">
        <v>0.18</v>
      </c>
      <c r="L94" s="206">
        <v>385.66</v>
      </c>
      <c r="M94" s="206">
        <v>0.53</v>
      </c>
      <c r="N94" s="206">
        <v>1.36</v>
      </c>
      <c r="O94" s="206">
        <v>0</v>
      </c>
      <c r="P94" s="206">
        <v>1.4</v>
      </c>
      <c r="Q94" s="206">
        <v>6.7</v>
      </c>
      <c r="R94" s="206">
        <v>0.24</v>
      </c>
      <c r="S94" s="206">
        <v>0</v>
      </c>
      <c r="T94" s="206">
        <v>1.41</v>
      </c>
      <c r="U94" s="206">
        <v>0.64</v>
      </c>
      <c r="V94" s="206">
        <v>0.24</v>
      </c>
      <c r="W94" s="206">
        <v>0.76</v>
      </c>
      <c r="X94" s="206">
        <v>1.69</v>
      </c>
      <c r="Y94" s="206">
        <v>0</v>
      </c>
      <c r="Z94" s="206">
        <v>2.91</v>
      </c>
      <c r="AA94" s="206">
        <v>1.03</v>
      </c>
      <c r="AB94" s="206">
        <v>0</v>
      </c>
      <c r="AC94" s="206">
        <v>12.92</v>
      </c>
      <c r="AD94" s="206">
        <v>0</v>
      </c>
      <c r="AE94" s="206">
        <v>0</v>
      </c>
      <c r="AF94" s="206">
        <v>0</v>
      </c>
      <c r="AG94" s="206">
        <v>0</v>
      </c>
      <c r="AH94" s="206">
        <v>40.49</v>
      </c>
      <c r="AI94" s="206">
        <v>0</v>
      </c>
      <c r="AJ94" s="206">
        <v>0</v>
      </c>
      <c r="AK94" s="206">
        <v>0</v>
      </c>
      <c r="AL94" s="206">
        <v>0</v>
      </c>
      <c r="AM94" s="206">
        <v>0</v>
      </c>
      <c r="AN94" s="206">
        <v>0</v>
      </c>
      <c r="AO94" s="206">
        <v>139.19999999999999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23.55</v>
      </c>
      <c r="J95" s="206">
        <v>0</v>
      </c>
      <c r="K95" s="206">
        <v>0.18</v>
      </c>
      <c r="L95" s="206">
        <v>385.66</v>
      </c>
      <c r="M95" s="206">
        <v>0.53</v>
      </c>
      <c r="N95" s="206">
        <v>1.36</v>
      </c>
      <c r="O95" s="206">
        <v>0</v>
      </c>
      <c r="P95" s="206">
        <v>1.4</v>
      </c>
      <c r="Q95" s="206">
        <v>6.7</v>
      </c>
      <c r="R95" s="206">
        <v>0.24</v>
      </c>
      <c r="S95" s="206">
        <v>0</v>
      </c>
      <c r="T95" s="206">
        <v>1.41</v>
      </c>
      <c r="U95" s="206">
        <v>0.64</v>
      </c>
      <c r="V95" s="206">
        <v>0.24</v>
      </c>
      <c r="W95" s="206">
        <v>0.76</v>
      </c>
      <c r="X95" s="206">
        <v>1.69</v>
      </c>
      <c r="Y95" s="206">
        <v>0</v>
      </c>
      <c r="Z95" s="206">
        <v>2.91</v>
      </c>
      <c r="AA95" s="206">
        <v>1.03</v>
      </c>
      <c r="AB95" s="206">
        <v>0</v>
      </c>
      <c r="AC95" s="206">
        <v>12.92</v>
      </c>
      <c r="AD95" s="206">
        <v>0</v>
      </c>
      <c r="AE95" s="206">
        <v>0</v>
      </c>
      <c r="AF95" s="206">
        <v>0</v>
      </c>
      <c r="AG95" s="206">
        <v>0</v>
      </c>
      <c r="AH95" s="206">
        <v>40.49</v>
      </c>
      <c r="AI95" s="206">
        <v>0</v>
      </c>
      <c r="AJ95" s="206">
        <v>0</v>
      </c>
      <c r="AK95" s="206">
        <v>0</v>
      </c>
      <c r="AL95" s="206">
        <v>0</v>
      </c>
      <c r="AM95" s="206">
        <v>0</v>
      </c>
      <c r="AN95" s="206">
        <v>0</v>
      </c>
      <c r="AO95" s="206">
        <v>139.19999999999999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23.55</v>
      </c>
      <c r="J96" s="206">
        <v>0</v>
      </c>
      <c r="K96" s="206">
        <v>0.18</v>
      </c>
      <c r="L96" s="206">
        <v>385.66</v>
      </c>
      <c r="M96" s="206">
        <v>0.53</v>
      </c>
      <c r="N96" s="206">
        <v>1.36</v>
      </c>
      <c r="O96" s="206">
        <v>0</v>
      </c>
      <c r="P96" s="206">
        <v>1.4</v>
      </c>
      <c r="Q96" s="206">
        <v>6.7</v>
      </c>
      <c r="R96" s="206">
        <v>0.24</v>
      </c>
      <c r="S96" s="206">
        <v>0</v>
      </c>
      <c r="T96" s="206">
        <v>1.41</v>
      </c>
      <c r="U96" s="206">
        <v>0.64</v>
      </c>
      <c r="V96" s="206">
        <v>0.24</v>
      </c>
      <c r="W96" s="206">
        <v>0.76</v>
      </c>
      <c r="X96" s="206">
        <v>1.69</v>
      </c>
      <c r="Y96" s="206">
        <v>0</v>
      </c>
      <c r="Z96" s="206">
        <v>2.91</v>
      </c>
      <c r="AA96" s="206">
        <v>1.03</v>
      </c>
      <c r="AB96" s="206">
        <v>0</v>
      </c>
      <c r="AC96" s="206">
        <v>12.92</v>
      </c>
      <c r="AD96" s="206">
        <v>0</v>
      </c>
      <c r="AE96" s="206">
        <v>0</v>
      </c>
      <c r="AF96" s="206">
        <v>0</v>
      </c>
      <c r="AG96" s="206">
        <v>0</v>
      </c>
      <c r="AH96" s="206">
        <v>40.49</v>
      </c>
      <c r="AI96" s="206">
        <v>0</v>
      </c>
      <c r="AJ96" s="206">
        <v>0</v>
      </c>
      <c r="AK96" s="206">
        <v>0</v>
      </c>
      <c r="AL96" s="206">
        <v>0</v>
      </c>
      <c r="AM96" s="206">
        <v>0</v>
      </c>
      <c r="AN96" s="206">
        <v>0</v>
      </c>
      <c r="AO96" s="206">
        <v>139.19999999999999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23.55</v>
      </c>
      <c r="J97" s="206">
        <v>0</v>
      </c>
      <c r="K97" s="206">
        <v>0.18</v>
      </c>
      <c r="L97" s="206">
        <v>385.66</v>
      </c>
      <c r="M97" s="206">
        <v>0.53</v>
      </c>
      <c r="N97" s="206">
        <v>1.36</v>
      </c>
      <c r="O97" s="206">
        <v>0</v>
      </c>
      <c r="P97" s="206">
        <v>1.4</v>
      </c>
      <c r="Q97" s="206">
        <v>6.7</v>
      </c>
      <c r="R97" s="206">
        <v>0.24</v>
      </c>
      <c r="S97" s="206">
        <v>0.03</v>
      </c>
      <c r="T97" s="206">
        <v>1.41</v>
      </c>
      <c r="U97" s="206">
        <v>0.64</v>
      </c>
      <c r="V97" s="206">
        <v>0.24</v>
      </c>
      <c r="W97" s="206">
        <v>0.76</v>
      </c>
      <c r="X97" s="206">
        <v>1.69</v>
      </c>
      <c r="Y97" s="206">
        <v>0</v>
      </c>
      <c r="Z97" s="206">
        <v>2.91</v>
      </c>
      <c r="AA97" s="206">
        <v>1.03</v>
      </c>
      <c r="AB97" s="206">
        <v>0</v>
      </c>
      <c r="AC97" s="206">
        <v>12.92</v>
      </c>
      <c r="AD97" s="206">
        <v>0</v>
      </c>
      <c r="AE97" s="206">
        <v>0</v>
      </c>
      <c r="AF97" s="206">
        <v>0</v>
      </c>
      <c r="AG97" s="206">
        <v>0</v>
      </c>
      <c r="AH97" s="206">
        <v>40.49</v>
      </c>
      <c r="AI97" s="206">
        <v>0</v>
      </c>
      <c r="AJ97" s="206">
        <v>0</v>
      </c>
      <c r="AK97" s="206">
        <v>0</v>
      </c>
      <c r="AL97" s="206">
        <v>0</v>
      </c>
      <c r="AM97" s="206">
        <v>0</v>
      </c>
      <c r="AN97" s="206">
        <v>0</v>
      </c>
      <c r="AO97" s="206">
        <v>139.19999999999999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23.55</v>
      </c>
      <c r="J98" s="206">
        <v>0</v>
      </c>
      <c r="K98" s="206">
        <v>0.18</v>
      </c>
      <c r="L98" s="206">
        <v>385.66</v>
      </c>
      <c r="M98" s="206">
        <v>0.53</v>
      </c>
      <c r="N98" s="206">
        <v>1.36</v>
      </c>
      <c r="O98" s="206">
        <v>0</v>
      </c>
      <c r="P98" s="206">
        <v>1.4</v>
      </c>
      <c r="Q98" s="206">
        <v>6.7</v>
      </c>
      <c r="R98" s="206">
        <v>0.24</v>
      </c>
      <c r="S98" s="206">
        <v>0.04</v>
      </c>
      <c r="T98" s="206">
        <v>1.41</v>
      </c>
      <c r="U98" s="206">
        <v>0.64</v>
      </c>
      <c r="V98" s="206">
        <v>0.24</v>
      </c>
      <c r="W98" s="206">
        <v>0.76</v>
      </c>
      <c r="X98" s="206">
        <v>1.69</v>
      </c>
      <c r="Y98" s="206">
        <v>0</v>
      </c>
      <c r="Z98" s="206">
        <v>2.91</v>
      </c>
      <c r="AA98" s="206">
        <v>1.03</v>
      </c>
      <c r="AB98" s="206">
        <v>0</v>
      </c>
      <c r="AC98" s="206">
        <v>12.92</v>
      </c>
      <c r="AD98" s="206">
        <v>0</v>
      </c>
      <c r="AE98" s="206">
        <v>0</v>
      </c>
      <c r="AF98" s="206">
        <v>0</v>
      </c>
      <c r="AG98" s="206">
        <v>0</v>
      </c>
      <c r="AH98" s="206">
        <v>40.49</v>
      </c>
      <c r="AI98" s="206">
        <v>0</v>
      </c>
      <c r="AJ98" s="206">
        <v>0</v>
      </c>
      <c r="AK98" s="206">
        <v>0</v>
      </c>
      <c r="AL98" s="206">
        <v>0</v>
      </c>
      <c r="AM98" s="206">
        <v>0</v>
      </c>
      <c r="AN98" s="206">
        <v>0</v>
      </c>
      <c r="AO98" s="206">
        <v>139.19999999999999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2.9380000000000021E-2</v>
      </c>
      <c r="E99">
        <f t="shared" si="0"/>
        <v>0</v>
      </c>
      <c r="F99">
        <f t="shared" si="0"/>
        <v>0</v>
      </c>
      <c r="G99">
        <f t="shared" si="0"/>
        <v>0.1241825</v>
      </c>
      <c r="H99">
        <f t="shared" si="0"/>
        <v>0</v>
      </c>
      <c r="I99">
        <f t="shared" si="0"/>
        <v>0.52644750000000018</v>
      </c>
      <c r="J99">
        <f t="shared" si="0"/>
        <v>2.1659999999999995E-2</v>
      </c>
      <c r="K99">
        <f t="shared" si="0"/>
        <v>3.9272500000000099E-2</v>
      </c>
      <c r="L99">
        <f t="shared" si="0"/>
        <v>9.2558400000000081</v>
      </c>
      <c r="M99">
        <f t="shared" si="0"/>
        <v>1.3020000000000018E-2</v>
      </c>
      <c r="N99">
        <f t="shared" si="0"/>
        <v>3.2639999999999995E-2</v>
      </c>
      <c r="O99">
        <f t="shared" si="0"/>
        <v>0</v>
      </c>
      <c r="P99">
        <f t="shared" si="0"/>
        <v>3.5132500000000032E-2</v>
      </c>
      <c r="Q99">
        <f t="shared" si="0"/>
        <v>0.16080000000000008</v>
      </c>
      <c r="R99">
        <f t="shared" si="0"/>
        <v>5.2799999999999948E-3</v>
      </c>
      <c r="S99">
        <f t="shared" si="0"/>
        <v>4.857500000000005E-3</v>
      </c>
      <c r="T99">
        <f t="shared" si="0"/>
        <v>3.383999999999994E-2</v>
      </c>
      <c r="U99">
        <f t="shared" si="0"/>
        <v>1.7867499999999988E-2</v>
      </c>
      <c r="V99">
        <f t="shared" si="0"/>
        <v>1.1652500000000015E-2</v>
      </c>
      <c r="W99">
        <f t="shared" si="0"/>
        <v>1.8240000000000003E-2</v>
      </c>
      <c r="X99">
        <f t="shared" si="0"/>
        <v>0.27468000000000087</v>
      </c>
      <c r="Y99">
        <f t="shared" si="0"/>
        <v>0</v>
      </c>
      <c r="Z99">
        <f t="shared" si="0"/>
        <v>6.9839999999999985E-2</v>
      </c>
      <c r="AA99">
        <f t="shared" si="0"/>
        <v>2.472000000000002E-2</v>
      </c>
      <c r="AB99">
        <f t="shared" si="0"/>
        <v>0</v>
      </c>
      <c r="AC99">
        <f t="shared" si="0"/>
        <v>0.32557750000000013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0.97175999999999763</v>
      </c>
      <c r="AI99">
        <f t="shared" si="0"/>
        <v>0</v>
      </c>
      <c r="AJ99">
        <f t="shared" si="0"/>
        <v>0</v>
      </c>
      <c r="AK99">
        <f t="shared" si="0"/>
        <v>0.13230499999999992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3.3147000000000051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-20</v>
      </c>
      <c r="D3" s="124">
        <v>0</v>
      </c>
      <c r="E3" s="124">
        <v>0</v>
      </c>
      <c r="F3" s="124">
        <v>0</v>
      </c>
      <c r="G3" s="124">
        <v>-20</v>
      </c>
      <c r="H3" s="118"/>
      <c r="I3" s="33">
        <v>1</v>
      </c>
      <c r="J3" s="124">
        <v>20</v>
      </c>
      <c r="K3" s="124">
        <v>0</v>
      </c>
      <c r="L3" s="124">
        <v>0</v>
      </c>
      <c r="M3" s="124">
        <v>0</v>
      </c>
      <c r="N3" s="124">
        <v>20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20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-20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200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200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20</v>
      </c>
      <c r="DG3" s="123">
        <f>AY3+AN3+BC3+BJ3+BQ3</f>
        <v>-20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-21</v>
      </c>
      <c r="D4" s="124">
        <v>0</v>
      </c>
      <c r="E4" s="124">
        <v>0</v>
      </c>
      <c r="F4" s="124">
        <v>0</v>
      </c>
      <c r="G4" s="124">
        <v>-21</v>
      </c>
      <c r="H4" s="118"/>
      <c r="I4" s="33">
        <v>2</v>
      </c>
      <c r="J4" s="124">
        <v>21</v>
      </c>
      <c r="K4" s="124">
        <v>0</v>
      </c>
      <c r="L4" s="124">
        <v>0</v>
      </c>
      <c r="M4" s="124">
        <v>0</v>
      </c>
      <c r="N4" s="124">
        <v>21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21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-21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210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210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21</v>
      </c>
      <c r="DG4" s="123">
        <f t="shared" ref="DG4:DG67" si="32">AY4+AN4+BC4+BJ4+BQ4</f>
        <v>-21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-25</v>
      </c>
      <c r="D5" s="124">
        <v>0</v>
      </c>
      <c r="E5" s="124">
        <v>0</v>
      </c>
      <c r="F5" s="124">
        <v>0</v>
      </c>
      <c r="G5" s="124">
        <v>-25</v>
      </c>
      <c r="H5" s="118"/>
      <c r="I5" s="33">
        <v>3</v>
      </c>
      <c r="J5" s="124">
        <v>25</v>
      </c>
      <c r="K5" s="124">
        <v>0</v>
      </c>
      <c r="L5" s="124">
        <v>0</v>
      </c>
      <c r="M5" s="124">
        <v>0</v>
      </c>
      <c r="N5" s="124">
        <v>25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25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-25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250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250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25</v>
      </c>
      <c r="DG5" s="123">
        <f t="shared" si="32"/>
        <v>-25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-15</v>
      </c>
      <c r="D6" s="124">
        <v>0</v>
      </c>
      <c r="E6" s="124">
        <v>0</v>
      </c>
      <c r="F6" s="124">
        <v>0</v>
      </c>
      <c r="G6" s="124">
        <v>-15</v>
      </c>
      <c r="H6" s="118"/>
      <c r="I6" s="33">
        <v>4</v>
      </c>
      <c r="J6" s="124">
        <v>15</v>
      </c>
      <c r="K6" s="124">
        <v>0</v>
      </c>
      <c r="L6" s="124">
        <v>0</v>
      </c>
      <c r="M6" s="124">
        <v>0</v>
      </c>
      <c r="N6" s="124">
        <v>15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15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-15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150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150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15</v>
      </c>
      <c r="DG6" s="123">
        <f t="shared" si="32"/>
        <v>-15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-10</v>
      </c>
      <c r="D7" s="124">
        <v>0</v>
      </c>
      <c r="E7" s="124">
        <v>0</v>
      </c>
      <c r="F7" s="124">
        <v>0</v>
      </c>
      <c r="G7" s="124">
        <v>-10</v>
      </c>
      <c r="H7" s="118"/>
      <c r="I7" s="33">
        <v>5</v>
      </c>
      <c r="J7" s="124">
        <v>10</v>
      </c>
      <c r="K7" s="124">
        <v>0</v>
      </c>
      <c r="L7" s="124">
        <v>0</v>
      </c>
      <c r="M7" s="124">
        <v>0</v>
      </c>
      <c r="N7" s="124">
        <v>10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10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-10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100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100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10</v>
      </c>
      <c r="DG7" s="123">
        <f t="shared" si="32"/>
        <v>-10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-21</v>
      </c>
      <c r="D20" s="124">
        <v>0</v>
      </c>
      <c r="E20" s="124">
        <v>0</v>
      </c>
      <c r="F20" s="124">
        <v>0</v>
      </c>
      <c r="G20" s="124">
        <v>-21</v>
      </c>
      <c r="H20" s="118"/>
      <c r="I20" s="33">
        <v>18</v>
      </c>
      <c r="J20" s="124">
        <v>21</v>
      </c>
      <c r="K20" s="124">
        <v>0</v>
      </c>
      <c r="L20" s="124">
        <v>0</v>
      </c>
      <c r="M20" s="124">
        <v>0</v>
      </c>
      <c r="N20" s="124">
        <v>21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21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-21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210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210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21</v>
      </c>
      <c r="DG20" s="123">
        <f t="shared" si="32"/>
        <v>-21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-43</v>
      </c>
      <c r="D21" s="124">
        <v>0</v>
      </c>
      <c r="E21" s="124">
        <v>0</v>
      </c>
      <c r="F21" s="124">
        <v>0</v>
      </c>
      <c r="G21" s="124">
        <v>-43</v>
      </c>
      <c r="H21" s="118"/>
      <c r="I21" s="33">
        <v>19</v>
      </c>
      <c r="J21" s="124">
        <v>43</v>
      </c>
      <c r="K21" s="124">
        <v>0</v>
      </c>
      <c r="L21" s="124">
        <v>0</v>
      </c>
      <c r="M21" s="124">
        <v>0</v>
      </c>
      <c r="N21" s="124">
        <v>43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43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-43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430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430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43</v>
      </c>
      <c r="DG21" s="123">
        <f t="shared" si="32"/>
        <v>-43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-58</v>
      </c>
      <c r="D22" s="124">
        <v>0</v>
      </c>
      <c r="E22" s="124">
        <v>0</v>
      </c>
      <c r="F22" s="124">
        <v>0</v>
      </c>
      <c r="G22" s="124">
        <v>-58</v>
      </c>
      <c r="H22" s="118"/>
      <c r="I22" s="33">
        <v>20</v>
      </c>
      <c r="J22" s="124">
        <v>58</v>
      </c>
      <c r="K22" s="124">
        <v>0</v>
      </c>
      <c r="L22" s="124">
        <v>0</v>
      </c>
      <c r="M22" s="124">
        <v>0</v>
      </c>
      <c r="N22" s="124">
        <v>58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58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-58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580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580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58</v>
      </c>
      <c r="DG22" s="123">
        <f t="shared" si="32"/>
        <v>-58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-82</v>
      </c>
      <c r="D23" s="124">
        <v>0</v>
      </c>
      <c r="E23" s="124">
        <v>0</v>
      </c>
      <c r="F23" s="124">
        <v>0</v>
      </c>
      <c r="G23" s="124">
        <v>-82</v>
      </c>
      <c r="H23" s="118"/>
      <c r="I23" s="33">
        <v>21</v>
      </c>
      <c r="J23" s="124">
        <v>82</v>
      </c>
      <c r="K23" s="124">
        <v>0</v>
      </c>
      <c r="L23" s="124">
        <v>0</v>
      </c>
      <c r="M23" s="124">
        <v>0</v>
      </c>
      <c r="N23" s="124">
        <v>82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82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-82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820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820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82</v>
      </c>
      <c r="DG23" s="123">
        <f t="shared" si="32"/>
        <v>-82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-100</v>
      </c>
      <c r="D24" s="124">
        <v>0</v>
      </c>
      <c r="E24" s="124">
        <v>0</v>
      </c>
      <c r="F24" s="124">
        <v>0</v>
      </c>
      <c r="G24" s="124">
        <v>-100</v>
      </c>
      <c r="H24" s="118"/>
      <c r="I24" s="33">
        <v>22</v>
      </c>
      <c r="J24" s="124">
        <v>100</v>
      </c>
      <c r="K24" s="124">
        <v>0</v>
      </c>
      <c r="L24" s="124">
        <v>0</v>
      </c>
      <c r="M24" s="124">
        <v>0</v>
      </c>
      <c r="N24" s="124">
        <v>100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100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-100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1000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1000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100</v>
      </c>
      <c r="DG24" s="123">
        <f t="shared" si="32"/>
        <v>-100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-73.754000000000005</v>
      </c>
      <c r="D25" s="124">
        <v>0</v>
      </c>
      <c r="E25" s="124">
        <v>0</v>
      </c>
      <c r="F25" s="124">
        <v>0</v>
      </c>
      <c r="G25" s="124">
        <v>-73.754000000000005</v>
      </c>
      <c r="H25" s="118"/>
      <c r="I25" s="33">
        <v>23</v>
      </c>
      <c r="J25" s="124">
        <v>73.754000000000005</v>
      </c>
      <c r="K25" s="124">
        <v>0</v>
      </c>
      <c r="L25" s="124">
        <v>0</v>
      </c>
      <c r="M25" s="124">
        <v>11.246</v>
      </c>
      <c r="N25" s="124">
        <v>85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-11.246</v>
      </c>
      <c r="AG25" s="124">
        <v>0</v>
      </c>
      <c r="AH25" s="124">
        <v>0</v>
      </c>
      <c r="AI25" s="124">
        <v>-11.246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73.754000000000005</v>
      </c>
      <c r="AV25" s="125">
        <f t="shared" si="13"/>
        <v>0</v>
      </c>
      <c r="AW25" s="125">
        <f t="shared" si="13"/>
        <v>0</v>
      </c>
      <c r="AX25" s="125">
        <f t="shared" si="13"/>
        <v>11.246</v>
      </c>
      <c r="AY25" s="125">
        <f t="shared" si="14"/>
        <v>-85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737.54000000000008</v>
      </c>
      <c r="CF25" s="122">
        <f t="shared" si="5"/>
        <v>0</v>
      </c>
      <c r="CG25" s="122">
        <f t="shared" si="5"/>
        <v>0</v>
      </c>
      <c r="CH25" s="122">
        <f t="shared" si="5"/>
        <v>112.46000000000001</v>
      </c>
      <c r="CI25" s="122">
        <f t="shared" si="24"/>
        <v>850.00000000000011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73.754000000000005</v>
      </c>
      <c r="DG25" s="123">
        <f t="shared" si="32"/>
        <v>-85</v>
      </c>
      <c r="DH25" s="123">
        <f t="shared" si="33"/>
        <v>0</v>
      </c>
      <c r="DI25" s="123">
        <f t="shared" si="34"/>
        <v>0</v>
      </c>
      <c r="DJ25" s="123">
        <f t="shared" si="35"/>
        <v>11.246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-37.963000000000001</v>
      </c>
      <c r="D26" s="124">
        <v>0</v>
      </c>
      <c r="E26" s="124">
        <v>0</v>
      </c>
      <c r="F26" s="124">
        <v>0</v>
      </c>
      <c r="G26" s="124">
        <v>-37.963000000000001</v>
      </c>
      <c r="H26" s="118"/>
      <c r="I26" s="33">
        <v>24</v>
      </c>
      <c r="J26" s="124">
        <v>37.963000000000001</v>
      </c>
      <c r="K26" s="124">
        <v>0</v>
      </c>
      <c r="L26" s="124">
        <v>0</v>
      </c>
      <c r="M26" s="124">
        <v>32.036999999999999</v>
      </c>
      <c r="N26" s="124">
        <v>70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-32.036999999999999</v>
      </c>
      <c r="AG26" s="124">
        <v>0</v>
      </c>
      <c r="AH26" s="124">
        <v>0</v>
      </c>
      <c r="AI26" s="124">
        <v>-32.036999999999999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37.963000000000001</v>
      </c>
      <c r="AV26" s="125">
        <f t="shared" si="13"/>
        <v>0</v>
      </c>
      <c r="AW26" s="125">
        <f t="shared" si="13"/>
        <v>0</v>
      </c>
      <c r="AX26" s="125">
        <f t="shared" si="13"/>
        <v>32.036999999999999</v>
      </c>
      <c r="AY26" s="125">
        <f t="shared" si="14"/>
        <v>-70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379.63</v>
      </c>
      <c r="CF26" s="122">
        <f t="shared" si="5"/>
        <v>0</v>
      </c>
      <c r="CG26" s="122">
        <f t="shared" si="5"/>
        <v>0</v>
      </c>
      <c r="CH26" s="122">
        <f t="shared" si="5"/>
        <v>320.37</v>
      </c>
      <c r="CI26" s="122">
        <f t="shared" si="24"/>
        <v>700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37.963000000000001</v>
      </c>
      <c r="DG26" s="123">
        <f t="shared" si="32"/>
        <v>-70</v>
      </c>
      <c r="DH26" s="123">
        <f t="shared" si="33"/>
        <v>0</v>
      </c>
      <c r="DI26" s="123">
        <f t="shared" si="34"/>
        <v>0</v>
      </c>
      <c r="DJ26" s="123">
        <f t="shared" si="35"/>
        <v>32.036999999999999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-35.250999999999998</v>
      </c>
      <c r="D27" s="124">
        <v>0</v>
      </c>
      <c r="E27" s="124">
        <v>0</v>
      </c>
      <c r="F27" s="124">
        <v>0</v>
      </c>
      <c r="G27" s="124">
        <v>-35.250999999999998</v>
      </c>
      <c r="H27" s="118"/>
      <c r="I27" s="33">
        <v>25</v>
      </c>
      <c r="J27" s="124">
        <v>35.250999999999998</v>
      </c>
      <c r="K27" s="124">
        <v>0</v>
      </c>
      <c r="L27" s="124">
        <v>0</v>
      </c>
      <c r="M27" s="124">
        <v>29.748999999999999</v>
      </c>
      <c r="N27" s="124">
        <v>65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-29.748999999999999</v>
      </c>
      <c r="AG27" s="124">
        <v>0</v>
      </c>
      <c r="AH27" s="124">
        <v>0</v>
      </c>
      <c r="AI27" s="124">
        <v>-29.748999999999999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35.250999999999998</v>
      </c>
      <c r="AV27" s="125">
        <f t="shared" si="13"/>
        <v>0</v>
      </c>
      <c r="AW27" s="125">
        <f t="shared" si="13"/>
        <v>0</v>
      </c>
      <c r="AX27" s="125">
        <f t="shared" si="13"/>
        <v>29.748999999999999</v>
      </c>
      <c r="AY27" s="125">
        <f t="shared" si="14"/>
        <v>-65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352.51</v>
      </c>
      <c r="CF27" s="122">
        <f t="shared" si="5"/>
        <v>0</v>
      </c>
      <c r="CG27" s="122">
        <f t="shared" si="5"/>
        <v>0</v>
      </c>
      <c r="CH27" s="122">
        <f t="shared" si="5"/>
        <v>297.49</v>
      </c>
      <c r="CI27" s="122">
        <f t="shared" si="24"/>
        <v>650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35.250999999999998</v>
      </c>
      <c r="DG27" s="123">
        <f t="shared" si="32"/>
        <v>-65</v>
      </c>
      <c r="DH27" s="123">
        <f t="shared" si="33"/>
        <v>0</v>
      </c>
      <c r="DI27" s="123">
        <f t="shared" si="34"/>
        <v>0</v>
      </c>
      <c r="DJ27" s="123">
        <f t="shared" si="35"/>
        <v>29.748999999999999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-32.54</v>
      </c>
      <c r="D28" s="124">
        <v>0</v>
      </c>
      <c r="E28" s="124">
        <v>0</v>
      </c>
      <c r="F28" s="124">
        <v>0</v>
      </c>
      <c r="G28" s="124">
        <v>-32.54</v>
      </c>
      <c r="H28" s="118"/>
      <c r="I28" s="33">
        <v>26</v>
      </c>
      <c r="J28" s="124">
        <v>32.54</v>
      </c>
      <c r="K28" s="124">
        <v>0</v>
      </c>
      <c r="L28" s="124">
        <v>0</v>
      </c>
      <c r="M28" s="124">
        <v>27.46</v>
      </c>
      <c r="N28" s="124">
        <v>60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-27.46</v>
      </c>
      <c r="AG28" s="124">
        <v>0</v>
      </c>
      <c r="AH28" s="124">
        <v>0</v>
      </c>
      <c r="AI28" s="124">
        <v>-27.46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32.54</v>
      </c>
      <c r="AV28" s="125">
        <f t="shared" si="13"/>
        <v>0</v>
      </c>
      <c r="AW28" s="125">
        <f t="shared" si="13"/>
        <v>0</v>
      </c>
      <c r="AX28" s="125">
        <f t="shared" si="13"/>
        <v>27.46</v>
      </c>
      <c r="AY28" s="125">
        <f t="shared" si="14"/>
        <v>-60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325.39999999999998</v>
      </c>
      <c r="CF28" s="122">
        <f t="shared" si="5"/>
        <v>0</v>
      </c>
      <c r="CG28" s="122">
        <f t="shared" si="5"/>
        <v>0</v>
      </c>
      <c r="CH28" s="122">
        <f t="shared" si="5"/>
        <v>274.60000000000002</v>
      </c>
      <c r="CI28" s="122">
        <f t="shared" si="24"/>
        <v>600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32.54</v>
      </c>
      <c r="DG28" s="123">
        <f t="shared" si="32"/>
        <v>-60</v>
      </c>
      <c r="DH28" s="123">
        <f t="shared" si="33"/>
        <v>0</v>
      </c>
      <c r="DI28" s="123">
        <f t="shared" si="34"/>
        <v>0</v>
      </c>
      <c r="DJ28" s="123">
        <f t="shared" si="35"/>
        <v>27.46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-21.693000000000001</v>
      </c>
      <c r="D29" s="124">
        <v>0</v>
      </c>
      <c r="E29" s="124">
        <v>0</v>
      </c>
      <c r="F29" s="124">
        <v>0</v>
      </c>
      <c r="G29" s="124">
        <v>-21.693000000000001</v>
      </c>
      <c r="H29" s="118"/>
      <c r="I29" s="33">
        <v>27</v>
      </c>
      <c r="J29" s="124">
        <v>21.693000000000001</v>
      </c>
      <c r="K29" s="124">
        <v>0</v>
      </c>
      <c r="L29" s="124">
        <v>0</v>
      </c>
      <c r="M29" s="124">
        <v>18.306999999999999</v>
      </c>
      <c r="N29" s="124">
        <v>40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-18.306999999999999</v>
      </c>
      <c r="AG29" s="124">
        <v>0</v>
      </c>
      <c r="AH29" s="124">
        <v>0</v>
      </c>
      <c r="AI29" s="124">
        <v>-18.306999999999999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21.693000000000001</v>
      </c>
      <c r="AV29" s="125">
        <f t="shared" si="13"/>
        <v>0</v>
      </c>
      <c r="AW29" s="125">
        <f t="shared" si="13"/>
        <v>0</v>
      </c>
      <c r="AX29" s="125">
        <f t="shared" si="13"/>
        <v>18.306999999999999</v>
      </c>
      <c r="AY29" s="125">
        <f t="shared" si="14"/>
        <v>-40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216.93</v>
      </c>
      <c r="CF29" s="122">
        <f t="shared" si="5"/>
        <v>0</v>
      </c>
      <c r="CG29" s="122">
        <f t="shared" si="5"/>
        <v>0</v>
      </c>
      <c r="CH29" s="122">
        <f t="shared" si="5"/>
        <v>183.07</v>
      </c>
      <c r="CI29" s="122">
        <f t="shared" si="24"/>
        <v>400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21.693000000000001</v>
      </c>
      <c r="DG29" s="123">
        <f t="shared" si="32"/>
        <v>-40</v>
      </c>
      <c r="DH29" s="123">
        <f t="shared" si="33"/>
        <v>0</v>
      </c>
      <c r="DI29" s="123">
        <f t="shared" si="34"/>
        <v>0</v>
      </c>
      <c r="DJ29" s="123">
        <f t="shared" si="35"/>
        <v>18.306999999999999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-8.1349999999999998</v>
      </c>
      <c r="D30" s="124">
        <v>0</v>
      </c>
      <c r="E30" s="124">
        <v>0</v>
      </c>
      <c r="F30" s="124">
        <v>0</v>
      </c>
      <c r="G30" s="124">
        <v>-8.1349999999999998</v>
      </c>
      <c r="H30" s="118"/>
      <c r="I30" s="33">
        <v>28</v>
      </c>
      <c r="J30" s="124">
        <v>8.1349999999999998</v>
      </c>
      <c r="K30" s="124">
        <v>0</v>
      </c>
      <c r="L30" s="124">
        <v>0</v>
      </c>
      <c r="M30" s="124">
        <v>6.8650000000000002</v>
      </c>
      <c r="N30" s="124">
        <v>15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-6.8650000000000002</v>
      </c>
      <c r="AG30" s="124">
        <v>0</v>
      </c>
      <c r="AH30" s="124">
        <v>0</v>
      </c>
      <c r="AI30" s="124">
        <v>-6.8650000000000002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8.1349999999999998</v>
      </c>
      <c r="AV30" s="125">
        <f t="shared" si="13"/>
        <v>0</v>
      </c>
      <c r="AW30" s="125">
        <f t="shared" si="13"/>
        <v>0</v>
      </c>
      <c r="AX30" s="125">
        <f t="shared" si="13"/>
        <v>6.8650000000000002</v>
      </c>
      <c r="AY30" s="125">
        <f t="shared" si="14"/>
        <v>-15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81.349999999999994</v>
      </c>
      <c r="CF30" s="122">
        <f t="shared" si="5"/>
        <v>0</v>
      </c>
      <c r="CG30" s="122">
        <f t="shared" si="5"/>
        <v>0</v>
      </c>
      <c r="CH30" s="122">
        <f t="shared" si="5"/>
        <v>68.650000000000006</v>
      </c>
      <c r="CI30" s="122">
        <f t="shared" si="24"/>
        <v>150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8.1349999999999998</v>
      </c>
      <c r="DG30" s="123">
        <f t="shared" si="32"/>
        <v>-15</v>
      </c>
      <c r="DH30" s="123">
        <f t="shared" si="33"/>
        <v>0</v>
      </c>
      <c r="DI30" s="123">
        <f t="shared" si="34"/>
        <v>0</v>
      </c>
      <c r="DJ30" s="123">
        <f t="shared" si="35"/>
        <v>6.8650000000000002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-5.423</v>
      </c>
      <c r="D31" s="124">
        <v>0</v>
      </c>
      <c r="E31" s="124">
        <v>0</v>
      </c>
      <c r="F31" s="124">
        <v>0</v>
      </c>
      <c r="G31" s="124">
        <v>-5.423</v>
      </c>
      <c r="H31" s="118"/>
      <c r="I31" s="33">
        <v>29</v>
      </c>
      <c r="J31" s="124">
        <v>5.423</v>
      </c>
      <c r="K31" s="124">
        <v>0</v>
      </c>
      <c r="L31" s="124">
        <v>0</v>
      </c>
      <c r="M31" s="124">
        <v>4.577</v>
      </c>
      <c r="N31" s="124">
        <v>10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-4.577</v>
      </c>
      <c r="AG31" s="124">
        <v>0</v>
      </c>
      <c r="AH31" s="124">
        <v>0</v>
      </c>
      <c r="AI31" s="124">
        <v>-4.577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5.423</v>
      </c>
      <c r="AV31" s="125">
        <f t="shared" si="13"/>
        <v>0</v>
      </c>
      <c r="AW31" s="125">
        <f t="shared" si="13"/>
        <v>0</v>
      </c>
      <c r="AX31" s="125">
        <f t="shared" si="13"/>
        <v>4.577</v>
      </c>
      <c r="AY31" s="125">
        <f t="shared" si="14"/>
        <v>-10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54.230000000000004</v>
      </c>
      <c r="CF31" s="122">
        <f t="shared" si="5"/>
        <v>0</v>
      </c>
      <c r="CG31" s="122">
        <f t="shared" si="5"/>
        <v>0</v>
      </c>
      <c r="CH31" s="122">
        <f t="shared" si="5"/>
        <v>45.769999999999996</v>
      </c>
      <c r="CI31" s="122">
        <f t="shared" si="24"/>
        <v>100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5.423</v>
      </c>
      <c r="DG31" s="123">
        <f t="shared" si="32"/>
        <v>-10</v>
      </c>
      <c r="DH31" s="123">
        <f t="shared" si="33"/>
        <v>0</v>
      </c>
      <c r="DI31" s="123">
        <f t="shared" si="34"/>
        <v>0</v>
      </c>
      <c r="DJ31" s="123">
        <f t="shared" si="35"/>
        <v>4.577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-5.423</v>
      </c>
      <c r="D32" s="124">
        <v>0</v>
      </c>
      <c r="E32" s="124">
        <v>0</v>
      </c>
      <c r="F32" s="124">
        <v>0</v>
      </c>
      <c r="G32" s="124">
        <v>-5.423</v>
      </c>
      <c r="H32" s="118"/>
      <c r="I32" s="33">
        <v>30</v>
      </c>
      <c r="J32" s="124">
        <v>5.423</v>
      </c>
      <c r="K32" s="124">
        <v>0</v>
      </c>
      <c r="L32" s="124">
        <v>0</v>
      </c>
      <c r="M32" s="124">
        <v>4.577</v>
      </c>
      <c r="N32" s="124">
        <v>10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-4.577</v>
      </c>
      <c r="AG32" s="124">
        <v>0</v>
      </c>
      <c r="AH32" s="124">
        <v>0</v>
      </c>
      <c r="AI32" s="124">
        <v>-4.577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5.423</v>
      </c>
      <c r="AV32" s="125">
        <f t="shared" si="13"/>
        <v>0</v>
      </c>
      <c r="AW32" s="125">
        <f t="shared" si="13"/>
        <v>0</v>
      </c>
      <c r="AX32" s="125">
        <f t="shared" si="13"/>
        <v>4.577</v>
      </c>
      <c r="AY32" s="125">
        <f t="shared" si="14"/>
        <v>-10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54.230000000000004</v>
      </c>
      <c r="CF32" s="122">
        <f t="shared" si="5"/>
        <v>0</v>
      </c>
      <c r="CG32" s="122">
        <f t="shared" si="5"/>
        <v>0</v>
      </c>
      <c r="CH32" s="122">
        <f t="shared" si="5"/>
        <v>45.769999999999996</v>
      </c>
      <c r="CI32" s="122">
        <f t="shared" si="24"/>
        <v>100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5.423</v>
      </c>
      <c r="DG32" s="123">
        <f t="shared" si="32"/>
        <v>-10</v>
      </c>
      <c r="DH32" s="123">
        <f t="shared" si="33"/>
        <v>0</v>
      </c>
      <c r="DI32" s="123">
        <f t="shared" si="34"/>
        <v>0</v>
      </c>
      <c r="DJ32" s="123">
        <f t="shared" si="35"/>
        <v>4.577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-10.847</v>
      </c>
      <c r="D33" s="124">
        <v>0</v>
      </c>
      <c r="E33" s="124">
        <v>0</v>
      </c>
      <c r="F33" s="124">
        <v>0</v>
      </c>
      <c r="G33" s="124">
        <v>-10.847</v>
      </c>
      <c r="H33" s="118"/>
      <c r="I33" s="33">
        <v>31</v>
      </c>
      <c r="J33" s="124">
        <v>10.847</v>
      </c>
      <c r="K33" s="124">
        <v>0</v>
      </c>
      <c r="L33" s="124">
        <v>0</v>
      </c>
      <c r="M33" s="124">
        <v>9.1530000000000005</v>
      </c>
      <c r="N33" s="124">
        <v>20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-9.1530000000000005</v>
      </c>
      <c r="AG33" s="124">
        <v>0</v>
      </c>
      <c r="AH33" s="124">
        <v>0</v>
      </c>
      <c r="AI33" s="124">
        <v>-9.1530000000000005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10.847</v>
      </c>
      <c r="AV33" s="125">
        <f t="shared" si="13"/>
        <v>0</v>
      </c>
      <c r="AW33" s="125">
        <f t="shared" si="13"/>
        <v>0</v>
      </c>
      <c r="AX33" s="125">
        <f t="shared" si="13"/>
        <v>9.1530000000000005</v>
      </c>
      <c r="AY33" s="125">
        <f t="shared" si="14"/>
        <v>-20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108.47</v>
      </c>
      <c r="CF33" s="122">
        <f t="shared" si="5"/>
        <v>0</v>
      </c>
      <c r="CG33" s="122">
        <f t="shared" si="5"/>
        <v>0</v>
      </c>
      <c r="CH33" s="122">
        <f t="shared" si="5"/>
        <v>91.53</v>
      </c>
      <c r="CI33" s="122">
        <f t="shared" si="24"/>
        <v>200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10.847</v>
      </c>
      <c r="DG33" s="123">
        <f t="shared" si="32"/>
        <v>-20</v>
      </c>
      <c r="DH33" s="123">
        <f t="shared" si="33"/>
        <v>0</v>
      </c>
      <c r="DI33" s="123">
        <f t="shared" si="34"/>
        <v>0</v>
      </c>
      <c r="DJ33" s="123">
        <f t="shared" si="35"/>
        <v>9.1530000000000005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-5.423</v>
      </c>
      <c r="D34" s="124">
        <v>0</v>
      </c>
      <c r="E34" s="124">
        <v>0</v>
      </c>
      <c r="F34" s="124">
        <v>0</v>
      </c>
      <c r="G34" s="124">
        <v>-5.423</v>
      </c>
      <c r="H34" s="118"/>
      <c r="I34" s="33">
        <v>32</v>
      </c>
      <c r="J34" s="124">
        <v>5.423</v>
      </c>
      <c r="K34" s="124">
        <v>0</v>
      </c>
      <c r="L34" s="124">
        <v>0</v>
      </c>
      <c r="M34" s="124">
        <v>4.577</v>
      </c>
      <c r="N34" s="124">
        <v>10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-4.577</v>
      </c>
      <c r="AG34" s="124">
        <v>0</v>
      </c>
      <c r="AH34" s="124">
        <v>0</v>
      </c>
      <c r="AI34" s="124">
        <v>-4.577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5.423</v>
      </c>
      <c r="AV34" s="125">
        <f t="shared" si="13"/>
        <v>0</v>
      </c>
      <c r="AW34" s="125">
        <f t="shared" si="13"/>
        <v>0</v>
      </c>
      <c r="AX34" s="125">
        <f t="shared" si="13"/>
        <v>4.577</v>
      </c>
      <c r="AY34" s="125">
        <f t="shared" si="14"/>
        <v>-10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54.230000000000004</v>
      </c>
      <c r="CF34" s="122">
        <f t="shared" si="5"/>
        <v>0</v>
      </c>
      <c r="CG34" s="122">
        <f t="shared" si="5"/>
        <v>0</v>
      </c>
      <c r="CH34" s="122">
        <f t="shared" si="5"/>
        <v>45.769999999999996</v>
      </c>
      <c r="CI34" s="122">
        <f t="shared" si="24"/>
        <v>100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5.423</v>
      </c>
      <c r="DG34" s="123">
        <f t="shared" si="32"/>
        <v>-10</v>
      </c>
      <c r="DH34" s="123">
        <f t="shared" si="33"/>
        <v>0</v>
      </c>
      <c r="DI34" s="123">
        <f t="shared" si="34"/>
        <v>0</v>
      </c>
      <c r="DJ34" s="123">
        <f t="shared" si="35"/>
        <v>4.577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-2.7120000000000002</v>
      </c>
      <c r="D37" s="124">
        <v>0</v>
      </c>
      <c r="E37" s="124">
        <v>0</v>
      </c>
      <c r="F37" s="124">
        <v>0</v>
      </c>
      <c r="G37" s="124">
        <v>-2.7120000000000002</v>
      </c>
      <c r="H37" s="118"/>
      <c r="I37" s="33">
        <v>35</v>
      </c>
      <c r="J37" s="124">
        <v>2.7120000000000002</v>
      </c>
      <c r="K37" s="124">
        <v>0</v>
      </c>
      <c r="L37" s="124">
        <v>0</v>
      </c>
      <c r="M37" s="124">
        <v>2.2879999999999998</v>
      </c>
      <c r="N37" s="124">
        <v>5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-2.2879999999999998</v>
      </c>
      <c r="AG37" s="124">
        <v>0</v>
      </c>
      <c r="AH37" s="124">
        <v>0</v>
      </c>
      <c r="AI37" s="124">
        <v>-2.2879999999999998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2.7120000000000002</v>
      </c>
      <c r="AV37" s="125">
        <f t="shared" si="13"/>
        <v>0</v>
      </c>
      <c r="AW37" s="125">
        <f t="shared" si="13"/>
        <v>0</v>
      </c>
      <c r="AX37" s="125">
        <f t="shared" si="13"/>
        <v>2.2879999999999998</v>
      </c>
      <c r="AY37" s="125">
        <f t="shared" si="14"/>
        <v>-5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27.12</v>
      </c>
      <c r="CF37" s="122">
        <f t="shared" si="5"/>
        <v>0</v>
      </c>
      <c r="CG37" s="122">
        <f t="shared" si="5"/>
        <v>0</v>
      </c>
      <c r="CH37" s="122">
        <f t="shared" si="5"/>
        <v>22.88</v>
      </c>
      <c r="CI37" s="122">
        <f t="shared" si="24"/>
        <v>50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2.7120000000000002</v>
      </c>
      <c r="DG37" s="123">
        <f t="shared" si="32"/>
        <v>-5</v>
      </c>
      <c r="DH37" s="123">
        <f t="shared" si="33"/>
        <v>0</v>
      </c>
      <c r="DI37" s="123">
        <f t="shared" si="34"/>
        <v>0</v>
      </c>
      <c r="DJ37" s="123">
        <f t="shared" si="35"/>
        <v>2.2879999999999998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-16.27</v>
      </c>
      <c r="D38" s="124">
        <v>0</v>
      </c>
      <c r="E38" s="124">
        <v>0</v>
      </c>
      <c r="F38" s="124">
        <v>0</v>
      </c>
      <c r="G38" s="124">
        <v>-16.27</v>
      </c>
      <c r="H38" s="118"/>
      <c r="I38" s="33">
        <v>36</v>
      </c>
      <c r="J38" s="124">
        <v>16.27</v>
      </c>
      <c r="K38" s="124">
        <v>0</v>
      </c>
      <c r="L38" s="124">
        <v>0</v>
      </c>
      <c r="M38" s="124">
        <v>13.73</v>
      </c>
      <c r="N38" s="124">
        <v>30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-13.73</v>
      </c>
      <c r="AG38" s="124">
        <v>0</v>
      </c>
      <c r="AH38" s="124">
        <v>0</v>
      </c>
      <c r="AI38" s="124">
        <v>-13.73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16.27</v>
      </c>
      <c r="AV38" s="125">
        <f t="shared" si="13"/>
        <v>0</v>
      </c>
      <c r="AW38" s="125">
        <f t="shared" si="13"/>
        <v>0</v>
      </c>
      <c r="AX38" s="125">
        <f t="shared" si="13"/>
        <v>13.73</v>
      </c>
      <c r="AY38" s="125">
        <f t="shared" si="14"/>
        <v>-30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162.69999999999999</v>
      </c>
      <c r="CF38" s="122">
        <f t="shared" si="5"/>
        <v>0</v>
      </c>
      <c r="CG38" s="122">
        <f t="shared" si="5"/>
        <v>0</v>
      </c>
      <c r="CH38" s="122">
        <f t="shared" si="5"/>
        <v>137.30000000000001</v>
      </c>
      <c r="CI38" s="122">
        <f t="shared" si="24"/>
        <v>300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16.27</v>
      </c>
      <c r="DG38" s="123">
        <f t="shared" si="32"/>
        <v>-30</v>
      </c>
      <c r="DH38" s="123">
        <f t="shared" si="33"/>
        <v>0</v>
      </c>
      <c r="DI38" s="123">
        <f t="shared" si="34"/>
        <v>0</v>
      </c>
      <c r="DJ38" s="123">
        <f t="shared" si="35"/>
        <v>13.73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-21.693000000000001</v>
      </c>
      <c r="D39" s="124">
        <v>0</v>
      </c>
      <c r="E39" s="124">
        <v>0</v>
      </c>
      <c r="F39" s="124">
        <v>0</v>
      </c>
      <c r="G39" s="124">
        <v>-21.693000000000001</v>
      </c>
      <c r="H39" s="118"/>
      <c r="I39" s="33">
        <v>37</v>
      </c>
      <c r="J39" s="124">
        <v>21.693000000000001</v>
      </c>
      <c r="K39" s="124">
        <v>0</v>
      </c>
      <c r="L39" s="124">
        <v>0</v>
      </c>
      <c r="M39" s="124">
        <v>18.306999999999999</v>
      </c>
      <c r="N39" s="124">
        <v>40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-18.306999999999999</v>
      </c>
      <c r="AG39" s="124">
        <v>0</v>
      </c>
      <c r="AH39" s="124">
        <v>0</v>
      </c>
      <c r="AI39" s="124">
        <v>-18.306999999999999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21.693000000000001</v>
      </c>
      <c r="AV39" s="125">
        <f t="shared" si="13"/>
        <v>0</v>
      </c>
      <c r="AW39" s="125">
        <f t="shared" si="13"/>
        <v>0</v>
      </c>
      <c r="AX39" s="125">
        <f t="shared" si="13"/>
        <v>18.306999999999999</v>
      </c>
      <c r="AY39" s="125">
        <f t="shared" si="14"/>
        <v>-40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216.93</v>
      </c>
      <c r="CF39" s="122">
        <f t="shared" si="5"/>
        <v>0</v>
      </c>
      <c r="CG39" s="122">
        <f t="shared" si="5"/>
        <v>0</v>
      </c>
      <c r="CH39" s="122">
        <f t="shared" si="5"/>
        <v>183.07</v>
      </c>
      <c r="CI39" s="122">
        <f t="shared" si="24"/>
        <v>400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21.693000000000001</v>
      </c>
      <c r="DG39" s="123">
        <f t="shared" si="32"/>
        <v>-40</v>
      </c>
      <c r="DH39" s="123">
        <f t="shared" si="33"/>
        <v>0</v>
      </c>
      <c r="DI39" s="123">
        <f t="shared" si="34"/>
        <v>0</v>
      </c>
      <c r="DJ39" s="123">
        <f t="shared" si="35"/>
        <v>18.306999999999999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-18.981000000000002</v>
      </c>
      <c r="D40" s="124">
        <v>0</v>
      </c>
      <c r="E40" s="124">
        <v>0</v>
      </c>
      <c r="F40" s="124">
        <v>0</v>
      </c>
      <c r="G40" s="124">
        <v>-18.981000000000002</v>
      </c>
      <c r="H40" s="118"/>
      <c r="I40" s="33">
        <v>38</v>
      </c>
      <c r="J40" s="124">
        <v>18.981000000000002</v>
      </c>
      <c r="K40" s="124">
        <v>0</v>
      </c>
      <c r="L40" s="124">
        <v>0</v>
      </c>
      <c r="M40" s="124">
        <v>16.018999999999998</v>
      </c>
      <c r="N40" s="124">
        <v>35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-16.018999999999998</v>
      </c>
      <c r="AG40" s="124">
        <v>0</v>
      </c>
      <c r="AH40" s="124">
        <v>0</v>
      </c>
      <c r="AI40" s="124">
        <v>-16.018999999999998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18.981000000000002</v>
      </c>
      <c r="AV40" s="125">
        <f t="shared" si="13"/>
        <v>0</v>
      </c>
      <c r="AW40" s="125">
        <f t="shared" si="13"/>
        <v>0</v>
      </c>
      <c r="AX40" s="125">
        <f t="shared" si="13"/>
        <v>16.018999999999998</v>
      </c>
      <c r="AY40" s="125">
        <f t="shared" si="14"/>
        <v>-35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189.81</v>
      </c>
      <c r="CF40" s="122">
        <f t="shared" si="5"/>
        <v>0</v>
      </c>
      <c r="CG40" s="122">
        <f t="shared" si="5"/>
        <v>0</v>
      </c>
      <c r="CH40" s="122">
        <f t="shared" si="5"/>
        <v>160.19</v>
      </c>
      <c r="CI40" s="122">
        <f t="shared" si="24"/>
        <v>350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18.981000000000002</v>
      </c>
      <c r="DG40" s="123">
        <f t="shared" si="32"/>
        <v>-35</v>
      </c>
      <c r="DH40" s="123">
        <f t="shared" si="33"/>
        <v>0</v>
      </c>
      <c r="DI40" s="123">
        <f t="shared" si="34"/>
        <v>0</v>
      </c>
      <c r="DJ40" s="123">
        <f t="shared" si="35"/>
        <v>16.018999999999998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-5.423</v>
      </c>
      <c r="D41" s="124">
        <v>0</v>
      </c>
      <c r="E41" s="124">
        <v>0</v>
      </c>
      <c r="F41" s="124">
        <v>0</v>
      </c>
      <c r="G41" s="124">
        <v>-5.423</v>
      </c>
      <c r="H41" s="118"/>
      <c r="I41" s="33">
        <v>39</v>
      </c>
      <c r="J41" s="124">
        <v>5.423</v>
      </c>
      <c r="K41" s="124">
        <v>0</v>
      </c>
      <c r="L41" s="124">
        <v>0</v>
      </c>
      <c r="M41" s="124">
        <v>4.577</v>
      </c>
      <c r="N41" s="124">
        <v>10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-4.577</v>
      </c>
      <c r="AG41" s="124">
        <v>0</v>
      </c>
      <c r="AH41" s="124">
        <v>0</v>
      </c>
      <c r="AI41" s="124">
        <v>-4.577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5.423</v>
      </c>
      <c r="AV41" s="125">
        <f t="shared" si="13"/>
        <v>0</v>
      </c>
      <c r="AW41" s="125">
        <f t="shared" si="13"/>
        <v>0</v>
      </c>
      <c r="AX41" s="125">
        <f t="shared" si="13"/>
        <v>4.577</v>
      </c>
      <c r="AY41" s="125">
        <f t="shared" si="14"/>
        <v>-10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54.230000000000004</v>
      </c>
      <c r="CF41" s="122">
        <f t="shared" si="5"/>
        <v>0</v>
      </c>
      <c r="CG41" s="122">
        <f t="shared" si="5"/>
        <v>0</v>
      </c>
      <c r="CH41" s="122">
        <f t="shared" si="5"/>
        <v>45.769999999999996</v>
      </c>
      <c r="CI41" s="122">
        <f t="shared" si="24"/>
        <v>100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5.423</v>
      </c>
      <c r="DG41" s="123">
        <f t="shared" si="32"/>
        <v>-10</v>
      </c>
      <c r="DH41" s="123">
        <f t="shared" si="33"/>
        <v>0</v>
      </c>
      <c r="DI41" s="123">
        <f t="shared" si="34"/>
        <v>0</v>
      </c>
      <c r="DJ41" s="123">
        <f t="shared" si="35"/>
        <v>4.577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-2.7120000000000002</v>
      </c>
      <c r="D42" s="124">
        <v>0</v>
      </c>
      <c r="E42" s="124">
        <v>0</v>
      </c>
      <c r="F42" s="124">
        <v>0</v>
      </c>
      <c r="G42" s="124">
        <v>-2.7120000000000002</v>
      </c>
      <c r="H42" s="118"/>
      <c r="I42" s="33">
        <v>40</v>
      </c>
      <c r="J42" s="124">
        <v>2.7120000000000002</v>
      </c>
      <c r="K42" s="124">
        <v>0</v>
      </c>
      <c r="L42" s="124">
        <v>0</v>
      </c>
      <c r="M42" s="124">
        <v>2.2879999999999998</v>
      </c>
      <c r="N42" s="124">
        <v>5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-2.2879999999999998</v>
      </c>
      <c r="AG42" s="124">
        <v>0</v>
      </c>
      <c r="AH42" s="124">
        <v>0</v>
      </c>
      <c r="AI42" s="124">
        <v>-2.2879999999999998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2.7120000000000002</v>
      </c>
      <c r="AV42" s="125">
        <f t="shared" si="13"/>
        <v>0</v>
      </c>
      <c r="AW42" s="125">
        <f t="shared" si="13"/>
        <v>0</v>
      </c>
      <c r="AX42" s="125">
        <f t="shared" si="13"/>
        <v>2.2879999999999998</v>
      </c>
      <c r="AY42" s="125">
        <f t="shared" si="14"/>
        <v>-5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27.12</v>
      </c>
      <c r="CF42" s="122">
        <f t="shared" si="5"/>
        <v>0</v>
      </c>
      <c r="CG42" s="122">
        <f t="shared" si="5"/>
        <v>0</v>
      </c>
      <c r="CH42" s="122">
        <f t="shared" si="5"/>
        <v>22.88</v>
      </c>
      <c r="CI42" s="122">
        <f t="shared" si="24"/>
        <v>50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2.7120000000000002</v>
      </c>
      <c r="DG42" s="123">
        <f t="shared" si="32"/>
        <v>-5</v>
      </c>
      <c r="DH42" s="123">
        <f t="shared" si="33"/>
        <v>0</v>
      </c>
      <c r="DI42" s="123">
        <f t="shared" si="34"/>
        <v>0</v>
      </c>
      <c r="DJ42" s="123">
        <f t="shared" si="35"/>
        <v>2.2879999999999998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-2.7120000000000002</v>
      </c>
      <c r="D43" s="124">
        <v>0</v>
      </c>
      <c r="E43" s="124">
        <v>0</v>
      </c>
      <c r="F43" s="124">
        <v>0</v>
      </c>
      <c r="G43" s="124">
        <v>-2.7120000000000002</v>
      </c>
      <c r="H43" s="118"/>
      <c r="I43" s="33">
        <v>41</v>
      </c>
      <c r="J43" s="124">
        <v>2.7120000000000002</v>
      </c>
      <c r="K43" s="124">
        <v>0</v>
      </c>
      <c r="L43" s="124">
        <v>0</v>
      </c>
      <c r="M43" s="124">
        <v>2.2879999999999998</v>
      </c>
      <c r="N43" s="124">
        <v>5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-2.2879999999999998</v>
      </c>
      <c r="AG43" s="124">
        <v>0</v>
      </c>
      <c r="AH43" s="124">
        <v>0</v>
      </c>
      <c r="AI43" s="124">
        <v>-2.2879999999999998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2.7120000000000002</v>
      </c>
      <c r="AV43" s="125">
        <f t="shared" si="13"/>
        <v>0</v>
      </c>
      <c r="AW43" s="125">
        <f t="shared" si="13"/>
        <v>0</v>
      </c>
      <c r="AX43" s="125">
        <f t="shared" si="13"/>
        <v>2.2879999999999998</v>
      </c>
      <c r="AY43" s="125">
        <f t="shared" si="14"/>
        <v>-5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27.12</v>
      </c>
      <c r="CF43" s="122">
        <f t="shared" si="5"/>
        <v>0</v>
      </c>
      <c r="CG43" s="122">
        <f t="shared" si="5"/>
        <v>0</v>
      </c>
      <c r="CH43" s="122">
        <f t="shared" si="5"/>
        <v>22.88</v>
      </c>
      <c r="CI43" s="122">
        <f t="shared" si="24"/>
        <v>50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2.7120000000000002</v>
      </c>
      <c r="DG43" s="123">
        <f t="shared" si="32"/>
        <v>-5</v>
      </c>
      <c r="DH43" s="123">
        <f t="shared" si="33"/>
        <v>0</v>
      </c>
      <c r="DI43" s="123">
        <f t="shared" si="34"/>
        <v>0</v>
      </c>
      <c r="DJ43" s="123">
        <f t="shared" si="35"/>
        <v>2.2879999999999998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-5.423</v>
      </c>
      <c r="D44" s="124">
        <v>0</v>
      </c>
      <c r="E44" s="124">
        <v>0</v>
      </c>
      <c r="F44" s="124">
        <v>0</v>
      </c>
      <c r="G44" s="124">
        <v>-5.423</v>
      </c>
      <c r="H44" s="118"/>
      <c r="I44" s="33">
        <v>42</v>
      </c>
      <c r="J44" s="124">
        <v>5.423</v>
      </c>
      <c r="K44" s="124">
        <v>0</v>
      </c>
      <c r="L44" s="124">
        <v>0</v>
      </c>
      <c r="M44" s="124">
        <v>4.577</v>
      </c>
      <c r="N44" s="124">
        <v>10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-4.577</v>
      </c>
      <c r="AG44" s="124">
        <v>0</v>
      </c>
      <c r="AH44" s="124">
        <v>0</v>
      </c>
      <c r="AI44" s="124">
        <v>-4.577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5.423</v>
      </c>
      <c r="AV44" s="125">
        <f t="shared" si="13"/>
        <v>0</v>
      </c>
      <c r="AW44" s="125">
        <f t="shared" si="13"/>
        <v>0</v>
      </c>
      <c r="AX44" s="125">
        <f t="shared" si="13"/>
        <v>4.577</v>
      </c>
      <c r="AY44" s="125">
        <f t="shared" si="14"/>
        <v>-10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54.230000000000004</v>
      </c>
      <c r="CF44" s="122">
        <f t="shared" si="5"/>
        <v>0</v>
      </c>
      <c r="CG44" s="122">
        <f t="shared" si="5"/>
        <v>0</v>
      </c>
      <c r="CH44" s="122">
        <f t="shared" si="5"/>
        <v>45.769999999999996</v>
      </c>
      <c r="CI44" s="122">
        <f t="shared" si="24"/>
        <v>100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5.423</v>
      </c>
      <c r="DG44" s="123">
        <f t="shared" si="32"/>
        <v>-10</v>
      </c>
      <c r="DH44" s="123">
        <f t="shared" si="33"/>
        <v>0</v>
      </c>
      <c r="DI44" s="123">
        <f t="shared" si="34"/>
        <v>0</v>
      </c>
      <c r="DJ44" s="123">
        <f t="shared" si="35"/>
        <v>4.577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-8.1349999999999998</v>
      </c>
      <c r="D45" s="124">
        <v>0</v>
      </c>
      <c r="E45" s="124">
        <v>0</v>
      </c>
      <c r="F45" s="124">
        <v>0</v>
      </c>
      <c r="G45" s="124">
        <v>-8.1349999999999998</v>
      </c>
      <c r="H45" s="118"/>
      <c r="I45" s="33">
        <v>43</v>
      </c>
      <c r="J45" s="124">
        <v>8.1349999999999998</v>
      </c>
      <c r="K45" s="124">
        <v>0</v>
      </c>
      <c r="L45" s="124">
        <v>0</v>
      </c>
      <c r="M45" s="124">
        <v>6.8650000000000002</v>
      </c>
      <c r="N45" s="124">
        <v>15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-6.8650000000000002</v>
      </c>
      <c r="AG45" s="124">
        <v>0</v>
      </c>
      <c r="AH45" s="124">
        <v>0</v>
      </c>
      <c r="AI45" s="124">
        <v>-6.8650000000000002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8.1349999999999998</v>
      </c>
      <c r="AV45" s="125">
        <f t="shared" si="13"/>
        <v>0</v>
      </c>
      <c r="AW45" s="125">
        <f t="shared" si="13"/>
        <v>0</v>
      </c>
      <c r="AX45" s="125">
        <f t="shared" si="13"/>
        <v>6.8650000000000002</v>
      </c>
      <c r="AY45" s="125">
        <f t="shared" si="14"/>
        <v>-15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81.349999999999994</v>
      </c>
      <c r="CF45" s="122">
        <f t="shared" si="5"/>
        <v>0</v>
      </c>
      <c r="CG45" s="122">
        <f t="shared" si="5"/>
        <v>0</v>
      </c>
      <c r="CH45" s="122">
        <f t="shared" si="5"/>
        <v>68.650000000000006</v>
      </c>
      <c r="CI45" s="122">
        <f t="shared" si="24"/>
        <v>150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8.1349999999999998</v>
      </c>
      <c r="DG45" s="123">
        <f t="shared" si="32"/>
        <v>-15</v>
      </c>
      <c r="DH45" s="123">
        <f t="shared" si="33"/>
        <v>0</v>
      </c>
      <c r="DI45" s="123">
        <f t="shared" si="34"/>
        <v>0</v>
      </c>
      <c r="DJ45" s="123">
        <f t="shared" si="35"/>
        <v>6.8650000000000002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-8.1349999999999998</v>
      </c>
      <c r="D46" s="124">
        <v>0</v>
      </c>
      <c r="E46" s="124">
        <v>0</v>
      </c>
      <c r="F46" s="124">
        <v>0</v>
      </c>
      <c r="G46" s="124">
        <v>-8.1349999999999998</v>
      </c>
      <c r="H46" s="118"/>
      <c r="I46" s="33">
        <v>44</v>
      </c>
      <c r="J46" s="124">
        <v>8.1349999999999998</v>
      </c>
      <c r="K46" s="124">
        <v>0</v>
      </c>
      <c r="L46" s="124">
        <v>0</v>
      </c>
      <c r="M46" s="124">
        <v>6.8650000000000002</v>
      </c>
      <c r="N46" s="124">
        <v>15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-6.8650000000000002</v>
      </c>
      <c r="AG46" s="124">
        <v>0</v>
      </c>
      <c r="AH46" s="124">
        <v>0</v>
      </c>
      <c r="AI46" s="124">
        <v>-6.8650000000000002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8.1349999999999998</v>
      </c>
      <c r="AV46" s="125">
        <f t="shared" si="13"/>
        <v>0</v>
      </c>
      <c r="AW46" s="125">
        <f t="shared" si="13"/>
        <v>0</v>
      </c>
      <c r="AX46" s="125">
        <f t="shared" si="13"/>
        <v>6.8650000000000002</v>
      </c>
      <c r="AY46" s="125">
        <f t="shared" si="14"/>
        <v>-15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81.349999999999994</v>
      </c>
      <c r="CF46" s="122">
        <f t="shared" si="5"/>
        <v>0</v>
      </c>
      <c r="CG46" s="122">
        <f t="shared" si="5"/>
        <v>0</v>
      </c>
      <c r="CH46" s="122">
        <f t="shared" si="5"/>
        <v>68.650000000000006</v>
      </c>
      <c r="CI46" s="122">
        <f t="shared" si="24"/>
        <v>150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8.1349999999999998</v>
      </c>
      <c r="DG46" s="123">
        <f t="shared" si="32"/>
        <v>-15</v>
      </c>
      <c r="DH46" s="123">
        <f t="shared" si="33"/>
        <v>0</v>
      </c>
      <c r="DI46" s="123">
        <f t="shared" si="34"/>
        <v>0</v>
      </c>
      <c r="DJ46" s="123">
        <f t="shared" si="35"/>
        <v>6.8650000000000002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-8.1349999999999998</v>
      </c>
      <c r="D47" s="124">
        <v>0</v>
      </c>
      <c r="E47" s="124">
        <v>0</v>
      </c>
      <c r="F47" s="124">
        <v>0</v>
      </c>
      <c r="G47" s="124">
        <v>-8.1349999999999998</v>
      </c>
      <c r="H47" s="118"/>
      <c r="I47" s="33">
        <v>45</v>
      </c>
      <c r="J47" s="124">
        <v>8.1349999999999998</v>
      </c>
      <c r="K47" s="124">
        <v>0</v>
      </c>
      <c r="L47" s="124">
        <v>0</v>
      </c>
      <c r="M47" s="124">
        <v>6.8650000000000002</v>
      </c>
      <c r="N47" s="124">
        <v>15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-6.8650000000000002</v>
      </c>
      <c r="AG47" s="124">
        <v>0</v>
      </c>
      <c r="AH47" s="124">
        <v>0</v>
      </c>
      <c r="AI47" s="124">
        <v>-6.8650000000000002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8.1349999999999998</v>
      </c>
      <c r="AV47" s="125">
        <f t="shared" si="13"/>
        <v>0</v>
      </c>
      <c r="AW47" s="125">
        <f t="shared" si="13"/>
        <v>0</v>
      </c>
      <c r="AX47" s="125">
        <f t="shared" si="13"/>
        <v>6.8650000000000002</v>
      </c>
      <c r="AY47" s="125">
        <f t="shared" si="14"/>
        <v>-15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81.349999999999994</v>
      </c>
      <c r="CF47" s="122">
        <f t="shared" si="5"/>
        <v>0</v>
      </c>
      <c r="CG47" s="122">
        <f t="shared" si="5"/>
        <v>0</v>
      </c>
      <c r="CH47" s="122">
        <f t="shared" si="5"/>
        <v>68.650000000000006</v>
      </c>
      <c r="CI47" s="122">
        <f t="shared" si="24"/>
        <v>150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8.1349999999999998</v>
      </c>
      <c r="DG47" s="123">
        <f t="shared" si="32"/>
        <v>-15</v>
      </c>
      <c r="DH47" s="123">
        <f t="shared" si="33"/>
        <v>0</v>
      </c>
      <c r="DI47" s="123">
        <f t="shared" si="34"/>
        <v>0</v>
      </c>
      <c r="DJ47" s="123">
        <f t="shared" si="35"/>
        <v>6.8650000000000002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-8.1349999999999998</v>
      </c>
      <c r="D48" s="124">
        <v>0</v>
      </c>
      <c r="E48" s="124">
        <v>0</v>
      </c>
      <c r="F48" s="124">
        <v>0</v>
      </c>
      <c r="G48" s="124">
        <v>-8.1349999999999998</v>
      </c>
      <c r="H48" s="118"/>
      <c r="I48" s="33">
        <v>46</v>
      </c>
      <c r="J48" s="124">
        <v>8.1349999999999998</v>
      </c>
      <c r="K48" s="124">
        <v>0</v>
      </c>
      <c r="L48" s="124">
        <v>0</v>
      </c>
      <c r="M48" s="124">
        <v>6.8650000000000002</v>
      </c>
      <c r="N48" s="124">
        <v>15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-6.8650000000000002</v>
      </c>
      <c r="AG48" s="124">
        <v>0</v>
      </c>
      <c r="AH48" s="124">
        <v>0</v>
      </c>
      <c r="AI48" s="124">
        <v>-6.8650000000000002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8.1349999999999998</v>
      </c>
      <c r="AV48" s="125">
        <f t="shared" si="13"/>
        <v>0</v>
      </c>
      <c r="AW48" s="125">
        <f t="shared" si="13"/>
        <v>0</v>
      </c>
      <c r="AX48" s="125">
        <f t="shared" si="13"/>
        <v>6.8650000000000002</v>
      </c>
      <c r="AY48" s="125">
        <f t="shared" si="14"/>
        <v>-15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81.349999999999994</v>
      </c>
      <c r="CF48" s="122">
        <f t="shared" si="5"/>
        <v>0</v>
      </c>
      <c r="CG48" s="122">
        <f t="shared" si="5"/>
        <v>0</v>
      </c>
      <c r="CH48" s="122">
        <f t="shared" si="5"/>
        <v>68.650000000000006</v>
      </c>
      <c r="CI48" s="122">
        <f t="shared" si="24"/>
        <v>150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8.1349999999999998</v>
      </c>
      <c r="DG48" s="123">
        <f t="shared" si="32"/>
        <v>-15</v>
      </c>
      <c r="DH48" s="123">
        <f t="shared" si="33"/>
        <v>0</v>
      </c>
      <c r="DI48" s="123">
        <f t="shared" si="34"/>
        <v>0</v>
      </c>
      <c r="DJ48" s="123">
        <f t="shared" si="35"/>
        <v>6.8650000000000002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-8.1349999999999998</v>
      </c>
      <c r="D49" s="124">
        <v>0</v>
      </c>
      <c r="E49" s="124">
        <v>0</v>
      </c>
      <c r="F49" s="124">
        <v>0</v>
      </c>
      <c r="G49" s="124">
        <v>-8.1349999999999998</v>
      </c>
      <c r="H49" s="118"/>
      <c r="I49" s="33">
        <v>47</v>
      </c>
      <c r="J49" s="124">
        <v>8.1349999999999998</v>
      </c>
      <c r="K49" s="124">
        <v>0</v>
      </c>
      <c r="L49" s="124">
        <v>0</v>
      </c>
      <c r="M49" s="124">
        <v>6.8650000000000002</v>
      </c>
      <c r="N49" s="124">
        <v>15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-6.8650000000000002</v>
      </c>
      <c r="AG49" s="124">
        <v>0</v>
      </c>
      <c r="AH49" s="124">
        <v>0</v>
      </c>
      <c r="AI49" s="124">
        <v>-6.8650000000000002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8.1349999999999998</v>
      </c>
      <c r="AV49" s="125">
        <f t="shared" si="13"/>
        <v>0</v>
      </c>
      <c r="AW49" s="125">
        <f t="shared" si="13"/>
        <v>0</v>
      </c>
      <c r="AX49" s="125">
        <f t="shared" si="13"/>
        <v>6.8650000000000002</v>
      </c>
      <c r="AY49" s="125">
        <f t="shared" si="14"/>
        <v>-15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81.349999999999994</v>
      </c>
      <c r="CF49" s="122">
        <f t="shared" si="5"/>
        <v>0</v>
      </c>
      <c r="CG49" s="122">
        <f t="shared" si="5"/>
        <v>0</v>
      </c>
      <c r="CH49" s="122">
        <f t="shared" si="5"/>
        <v>68.650000000000006</v>
      </c>
      <c r="CI49" s="122">
        <f t="shared" si="24"/>
        <v>150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8.1349999999999998</v>
      </c>
      <c r="DG49" s="123">
        <f t="shared" si="32"/>
        <v>-15</v>
      </c>
      <c r="DH49" s="123">
        <f t="shared" si="33"/>
        <v>0</v>
      </c>
      <c r="DI49" s="123">
        <f t="shared" si="34"/>
        <v>0</v>
      </c>
      <c r="DJ49" s="123">
        <f t="shared" si="35"/>
        <v>6.8650000000000002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-8.1349999999999998</v>
      </c>
      <c r="D50" s="124">
        <v>0</v>
      </c>
      <c r="E50" s="124">
        <v>0</v>
      </c>
      <c r="F50" s="124">
        <v>0</v>
      </c>
      <c r="G50" s="124">
        <v>-8.1349999999999998</v>
      </c>
      <c r="H50" s="118"/>
      <c r="I50" s="33">
        <v>48</v>
      </c>
      <c r="J50" s="124">
        <v>8.1349999999999998</v>
      </c>
      <c r="K50" s="124">
        <v>0</v>
      </c>
      <c r="L50" s="124">
        <v>0</v>
      </c>
      <c r="M50" s="124">
        <v>6.8650000000000002</v>
      </c>
      <c r="N50" s="124">
        <v>15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-6.8650000000000002</v>
      </c>
      <c r="AG50" s="124">
        <v>0</v>
      </c>
      <c r="AH50" s="124">
        <v>0</v>
      </c>
      <c r="AI50" s="124">
        <v>-6.8650000000000002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8.1349999999999998</v>
      </c>
      <c r="AV50" s="125">
        <f t="shared" si="13"/>
        <v>0</v>
      </c>
      <c r="AW50" s="125">
        <f t="shared" si="13"/>
        <v>0</v>
      </c>
      <c r="AX50" s="125">
        <f t="shared" si="13"/>
        <v>6.8650000000000002</v>
      </c>
      <c r="AY50" s="125">
        <f t="shared" si="14"/>
        <v>-15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81.349999999999994</v>
      </c>
      <c r="CF50" s="122">
        <f t="shared" si="5"/>
        <v>0</v>
      </c>
      <c r="CG50" s="122">
        <f t="shared" si="5"/>
        <v>0</v>
      </c>
      <c r="CH50" s="122">
        <f t="shared" si="5"/>
        <v>68.650000000000006</v>
      </c>
      <c r="CI50" s="122">
        <f t="shared" si="24"/>
        <v>150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8.1349999999999998</v>
      </c>
      <c r="DG50" s="123">
        <f t="shared" si="32"/>
        <v>-15</v>
      </c>
      <c r="DH50" s="123">
        <f t="shared" si="33"/>
        <v>0</v>
      </c>
      <c r="DI50" s="123">
        <f t="shared" si="34"/>
        <v>0</v>
      </c>
      <c r="DJ50" s="123">
        <f t="shared" si="35"/>
        <v>6.8650000000000002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-8.1349999999999998</v>
      </c>
      <c r="D53" s="124">
        <v>0</v>
      </c>
      <c r="E53" s="124">
        <v>0</v>
      </c>
      <c r="F53" s="124">
        <v>0</v>
      </c>
      <c r="G53" s="124">
        <v>-8.1349999999999998</v>
      </c>
      <c r="H53" s="118"/>
      <c r="I53" s="33">
        <v>51</v>
      </c>
      <c r="J53" s="124">
        <v>8.1349999999999998</v>
      </c>
      <c r="K53" s="124">
        <v>0</v>
      </c>
      <c r="L53" s="124">
        <v>0</v>
      </c>
      <c r="M53" s="124">
        <v>6.8650000000000002</v>
      </c>
      <c r="N53" s="124">
        <v>15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-6.8650000000000002</v>
      </c>
      <c r="AG53" s="124">
        <v>0</v>
      </c>
      <c r="AH53" s="124">
        <v>0</v>
      </c>
      <c r="AI53" s="124">
        <v>-6.8650000000000002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8.1349999999999998</v>
      </c>
      <c r="AV53" s="125">
        <f t="shared" si="13"/>
        <v>0</v>
      </c>
      <c r="AW53" s="125">
        <f t="shared" si="13"/>
        <v>0</v>
      </c>
      <c r="AX53" s="125">
        <f t="shared" si="13"/>
        <v>6.8650000000000002</v>
      </c>
      <c r="AY53" s="125">
        <f t="shared" si="14"/>
        <v>-15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81.349999999999994</v>
      </c>
      <c r="CF53" s="122">
        <f t="shared" si="5"/>
        <v>0</v>
      </c>
      <c r="CG53" s="122">
        <f t="shared" si="5"/>
        <v>0</v>
      </c>
      <c r="CH53" s="122">
        <f t="shared" si="5"/>
        <v>68.650000000000006</v>
      </c>
      <c r="CI53" s="122">
        <f t="shared" si="24"/>
        <v>150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8.1349999999999998</v>
      </c>
      <c r="DG53" s="123">
        <f t="shared" si="32"/>
        <v>-15</v>
      </c>
      <c r="DH53" s="123">
        <f t="shared" si="33"/>
        <v>0</v>
      </c>
      <c r="DI53" s="123">
        <f t="shared" si="34"/>
        <v>0</v>
      </c>
      <c r="DJ53" s="123">
        <f t="shared" si="35"/>
        <v>6.8650000000000002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-10.847</v>
      </c>
      <c r="D54" s="124">
        <v>0</v>
      </c>
      <c r="E54" s="124">
        <v>0</v>
      </c>
      <c r="F54" s="124">
        <v>0</v>
      </c>
      <c r="G54" s="124">
        <v>-10.847</v>
      </c>
      <c r="H54" s="118"/>
      <c r="I54" s="33">
        <v>52</v>
      </c>
      <c r="J54" s="124">
        <v>10.847</v>
      </c>
      <c r="K54" s="124">
        <v>0</v>
      </c>
      <c r="L54" s="124">
        <v>0</v>
      </c>
      <c r="M54" s="124">
        <v>9.1530000000000005</v>
      </c>
      <c r="N54" s="124">
        <v>20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-9.1530000000000005</v>
      </c>
      <c r="AG54" s="124">
        <v>0</v>
      </c>
      <c r="AH54" s="124">
        <v>0</v>
      </c>
      <c r="AI54" s="124">
        <v>-9.1530000000000005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10.847</v>
      </c>
      <c r="AV54" s="125">
        <f t="shared" si="13"/>
        <v>0</v>
      </c>
      <c r="AW54" s="125">
        <f t="shared" si="13"/>
        <v>0</v>
      </c>
      <c r="AX54" s="125">
        <f t="shared" si="13"/>
        <v>9.1530000000000005</v>
      </c>
      <c r="AY54" s="125">
        <f t="shared" si="14"/>
        <v>-20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108.47</v>
      </c>
      <c r="CF54" s="122">
        <f t="shared" si="5"/>
        <v>0</v>
      </c>
      <c r="CG54" s="122">
        <f t="shared" si="5"/>
        <v>0</v>
      </c>
      <c r="CH54" s="122">
        <f t="shared" si="5"/>
        <v>91.53</v>
      </c>
      <c r="CI54" s="122">
        <f t="shared" si="24"/>
        <v>200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10.847</v>
      </c>
      <c r="DG54" s="123">
        <f t="shared" si="32"/>
        <v>-20</v>
      </c>
      <c r="DH54" s="123">
        <f t="shared" si="33"/>
        <v>0</v>
      </c>
      <c r="DI54" s="123">
        <f t="shared" si="34"/>
        <v>0</v>
      </c>
      <c r="DJ54" s="123">
        <f t="shared" si="35"/>
        <v>9.1530000000000005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-0.54200000000000004</v>
      </c>
      <c r="D55" s="124">
        <v>0</v>
      </c>
      <c r="E55" s="124">
        <v>0</v>
      </c>
      <c r="F55" s="124">
        <v>0</v>
      </c>
      <c r="G55" s="124">
        <v>-0.54200000000000004</v>
      </c>
      <c r="H55" s="118"/>
      <c r="I55" s="33">
        <v>53</v>
      </c>
      <c r="J55" s="124">
        <v>0.54200000000000004</v>
      </c>
      <c r="K55" s="124">
        <v>0</v>
      </c>
      <c r="L55" s="124">
        <v>0</v>
      </c>
      <c r="M55" s="124">
        <v>0.45800000000000002</v>
      </c>
      <c r="N55" s="124">
        <v>1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-0.45800000000000002</v>
      </c>
      <c r="AG55" s="124">
        <v>0</v>
      </c>
      <c r="AH55" s="124">
        <v>0</v>
      </c>
      <c r="AI55" s="124">
        <v>-0.45800000000000002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0.54200000000000004</v>
      </c>
      <c r="AV55" s="125">
        <f t="shared" si="13"/>
        <v>0</v>
      </c>
      <c r="AW55" s="125">
        <f t="shared" si="13"/>
        <v>0</v>
      </c>
      <c r="AX55" s="125">
        <f t="shared" si="13"/>
        <v>0.45800000000000002</v>
      </c>
      <c r="AY55" s="125">
        <f t="shared" si="14"/>
        <v>-1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5.42</v>
      </c>
      <c r="CF55" s="122">
        <f t="shared" si="5"/>
        <v>0</v>
      </c>
      <c r="CG55" s="122">
        <f t="shared" si="5"/>
        <v>0</v>
      </c>
      <c r="CH55" s="122">
        <f t="shared" si="5"/>
        <v>4.58</v>
      </c>
      <c r="CI55" s="122">
        <f t="shared" si="24"/>
        <v>10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0.54200000000000004</v>
      </c>
      <c r="DG55" s="123">
        <f t="shared" si="32"/>
        <v>-1</v>
      </c>
      <c r="DH55" s="123">
        <f t="shared" si="33"/>
        <v>0</v>
      </c>
      <c r="DI55" s="123">
        <f t="shared" si="34"/>
        <v>0</v>
      </c>
      <c r="DJ55" s="123">
        <f t="shared" si="35"/>
        <v>0.45800000000000002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-27.116</v>
      </c>
      <c r="D56" s="124">
        <v>0</v>
      </c>
      <c r="E56" s="124">
        <v>0</v>
      </c>
      <c r="F56" s="124">
        <v>0</v>
      </c>
      <c r="G56" s="124">
        <v>-27.116</v>
      </c>
      <c r="H56" s="118"/>
      <c r="I56" s="33">
        <v>54</v>
      </c>
      <c r="J56" s="124">
        <v>27.116</v>
      </c>
      <c r="K56" s="124">
        <v>0</v>
      </c>
      <c r="L56" s="124">
        <v>0</v>
      </c>
      <c r="M56" s="124">
        <v>22.884</v>
      </c>
      <c r="N56" s="124">
        <v>50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-22.884</v>
      </c>
      <c r="AG56" s="124">
        <v>0</v>
      </c>
      <c r="AH56" s="124">
        <v>0</v>
      </c>
      <c r="AI56" s="124">
        <v>-22.884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27.116</v>
      </c>
      <c r="AV56" s="125">
        <f t="shared" si="13"/>
        <v>0</v>
      </c>
      <c r="AW56" s="125">
        <f t="shared" si="13"/>
        <v>0</v>
      </c>
      <c r="AX56" s="125">
        <f t="shared" si="13"/>
        <v>22.884</v>
      </c>
      <c r="AY56" s="125">
        <f t="shared" si="14"/>
        <v>-50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271.15999999999997</v>
      </c>
      <c r="CF56" s="122">
        <f t="shared" si="5"/>
        <v>0</v>
      </c>
      <c r="CG56" s="122">
        <f t="shared" si="5"/>
        <v>0</v>
      </c>
      <c r="CH56" s="122">
        <f t="shared" si="5"/>
        <v>228.84</v>
      </c>
      <c r="CI56" s="122">
        <f t="shared" si="24"/>
        <v>500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27.116</v>
      </c>
      <c r="DG56" s="123">
        <f t="shared" si="32"/>
        <v>-50</v>
      </c>
      <c r="DH56" s="123">
        <f t="shared" si="33"/>
        <v>0</v>
      </c>
      <c r="DI56" s="123">
        <f t="shared" si="34"/>
        <v>0</v>
      </c>
      <c r="DJ56" s="123">
        <f t="shared" si="35"/>
        <v>22.884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-14.1</v>
      </c>
      <c r="D57" s="124">
        <v>0</v>
      </c>
      <c r="E57" s="124">
        <v>0</v>
      </c>
      <c r="F57" s="124">
        <v>0</v>
      </c>
      <c r="G57" s="124">
        <v>-14.1</v>
      </c>
      <c r="H57" s="118"/>
      <c r="I57" s="33">
        <v>55</v>
      </c>
      <c r="J57" s="124">
        <v>14.1</v>
      </c>
      <c r="K57" s="124">
        <v>0</v>
      </c>
      <c r="L57" s="124">
        <v>0</v>
      </c>
      <c r="M57" s="124">
        <v>11.9</v>
      </c>
      <c r="N57" s="124">
        <v>26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-11.9</v>
      </c>
      <c r="AG57" s="124">
        <v>0</v>
      </c>
      <c r="AH57" s="124">
        <v>0</v>
      </c>
      <c r="AI57" s="124">
        <v>-11.9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14.1</v>
      </c>
      <c r="AV57" s="125">
        <f t="shared" si="13"/>
        <v>0</v>
      </c>
      <c r="AW57" s="125">
        <f t="shared" si="13"/>
        <v>0</v>
      </c>
      <c r="AX57" s="125">
        <f t="shared" si="13"/>
        <v>11.9</v>
      </c>
      <c r="AY57" s="125">
        <f t="shared" si="14"/>
        <v>-26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141</v>
      </c>
      <c r="CF57" s="122">
        <f t="shared" si="5"/>
        <v>0</v>
      </c>
      <c r="CG57" s="122">
        <f t="shared" si="5"/>
        <v>0</v>
      </c>
      <c r="CH57" s="122">
        <f t="shared" si="5"/>
        <v>119</v>
      </c>
      <c r="CI57" s="122">
        <f t="shared" si="24"/>
        <v>260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14.1</v>
      </c>
      <c r="DG57" s="123">
        <f t="shared" si="32"/>
        <v>-26</v>
      </c>
      <c r="DH57" s="123">
        <f t="shared" si="33"/>
        <v>0</v>
      </c>
      <c r="DI57" s="123">
        <f t="shared" si="34"/>
        <v>0</v>
      </c>
      <c r="DJ57" s="123">
        <f t="shared" si="35"/>
        <v>11.9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-14.1</v>
      </c>
      <c r="D58" s="124">
        <v>0</v>
      </c>
      <c r="E58" s="124">
        <v>0</v>
      </c>
      <c r="F58" s="124">
        <v>0</v>
      </c>
      <c r="G58" s="124">
        <v>-14.1</v>
      </c>
      <c r="H58" s="118"/>
      <c r="I58" s="33">
        <v>56</v>
      </c>
      <c r="J58" s="124">
        <v>14.1</v>
      </c>
      <c r="K58" s="124">
        <v>0</v>
      </c>
      <c r="L58" s="124">
        <v>0</v>
      </c>
      <c r="M58" s="124">
        <v>11.9</v>
      </c>
      <c r="N58" s="124">
        <v>26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-11.9</v>
      </c>
      <c r="AG58" s="124">
        <v>0</v>
      </c>
      <c r="AH58" s="124">
        <v>0</v>
      </c>
      <c r="AI58" s="124">
        <v>-11.9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14.1</v>
      </c>
      <c r="AV58" s="125">
        <f t="shared" si="13"/>
        <v>0</v>
      </c>
      <c r="AW58" s="125">
        <f t="shared" si="13"/>
        <v>0</v>
      </c>
      <c r="AX58" s="125">
        <f t="shared" si="13"/>
        <v>11.9</v>
      </c>
      <c r="AY58" s="125">
        <f t="shared" si="14"/>
        <v>-26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141</v>
      </c>
      <c r="CF58" s="122">
        <f t="shared" si="5"/>
        <v>0</v>
      </c>
      <c r="CG58" s="122">
        <f t="shared" si="5"/>
        <v>0</v>
      </c>
      <c r="CH58" s="122">
        <f t="shared" si="5"/>
        <v>119</v>
      </c>
      <c r="CI58" s="122">
        <f t="shared" si="24"/>
        <v>260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14.1</v>
      </c>
      <c r="DG58" s="123">
        <f t="shared" si="32"/>
        <v>-26</v>
      </c>
      <c r="DH58" s="123">
        <f t="shared" si="33"/>
        <v>0</v>
      </c>
      <c r="DI58" s="123">
        <f t="shared" si="34"/>
        <v>0</v>
      </c>
      <c r="DJ58" s="123">
        <f t="shared" si="35"/>
        <v>11.9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-29.827999999999999</v>
      </c>
      <c r="D59" s="124">
        <v>0</v>
      </c>
      <c r="E59" s="124">
        <v>0</v>
      </c>
      <c r="F59" s="124">
        <v>0</v>
      </c>
      <c r="G59" s="124">
        <v>-29.827999999999999</v>
      </c>
      <c r="H59" s="118"/>
      <c r="I59" s="33">
        <v>57</v>
      </c>
      <c r="J59" s="124">
        <v>29.827999999999999</v>
      </c>
      <c r="K59" s="124">
        <v>0</v>
      </c>
      <c r="L59" s="124">
        <v>0</v>
      </c>
      <c r="M59" s="124">
        <v>25.172000000000001</v>
      </c>
      <c r="N59" s="124">
        <v>55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-25.172000000000001</v>
      </c>
      <c r="AG59" s="124">
        <v>0</v>
      </c>
      <c r="AH59" s="124">
        <v>0</v>
      </c>
      <c r="AI59" s="124">
        <v>-25.172000000000001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29.827999999999999</v>
      </c>
      <c r="AV59" s="125">
        <f t="shared" si="13"/>
        <v>0</v>
      </c>
      <c r="AW59" s="125">
        <f t="shared" si="13"/>
        <v>0</v>
      </c>
      <c r="AX59" s="125">
        <f t="shared" si="13"/>
        <v>25.172000000000001</v>
      </c>
      <c r="AY59" s="125">
        <f t="shared" si="14"/>
        <v>-55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298.27999999999997</v>
      </c>
      <c r="CF59" s="122">
        <f t="shared" si="5"/>
        <v>0</v>
      </c>
      <c r="CG59" s="122">
        <f t="shared" si="5"/>
        <v>0</v>
      </c>
      <c r="CH59" s="122">
        <f t="shared" si="5"/>
        <v>251.72</v>
      </c>
      <c r="CI59" s="122">
        <f t="shared" si="24"/>
        <v>550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29.827999999999999</v>
      </c>
      <c r="DG59" s="123">
        <f t="shared" si="32"/>
        <v>-55</v>
      </c>
      <c r="DH59" s="123">
        <f t="shared" si="33"/>
        <v>0</v>
      </c>
      <c r="DI59" s="123">
        <f t="shared" si="34"/>
        <v>0</v>
      </c>
      <c r="DJ59" s="123">
        <f t="shared" si="35"/>
        <v>25.172000000000001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-24.405000000000001</v>
      </c>
      <c r="D60" s="124">
        <v>0</v>
      </c>
      <c r="E60" s="124">
        <v>0</v>
      </c>
      <c r="F60" s="124">
        <v>0</v>
      </c>
      <c r="G60" s="124">
        <v>-24.405000000000001</v>
      </c>
      <c r="H60" s="118"/>
      <c r="I60" s="33">
        <v>58</v>
      </c>
      <c r="J60" s="124">
        <v>24.405000000000001</v>
      </c>
      <c r="K60" s="124">
        <v>0</v>
      </c>
      <c r="L60" s="124">
        <v>0</v>
      </c>
      <c r="M60" s="124">
        <v>20.594999999999999</v>
      </c>
      <c r="N60" s="124">
        <v>45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-20.594999999999999</v>
      </c>
      <c r="AG60" s="124">
        <v>0</v>
      </c>
      <c r="AH60" s="124">
        <v>0</v>
      </c>
      <c r="AI60" s="124">
        <v>-20.594999999999999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24.405000000000001</v>
      </c>
      <c r="AV60" s="125">
        <f t="shared" si="13"/>
        <v>0</v>
      </c>
      <c r="AW60" s="125">
        <f t="shared" si="13"/>
        <v>0</v>
      </c>
      <c r="AX60" s="125">
        <f t="shared" si="13"/>
        <v>20.594999999999999</v>
      </c>
      <c r="AY60" s="125">
        <f t="shared" si="14"/>
        <v>-45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244.05</v>
      </c>
      <c r="CF60" s="122">
        <f t="shared" si="5"/>
        <v>0</v>
      </c>
      <c r="CG60" s="122">
        <f t="shared" si="5"/>
        <v>0</v>
      </c>
      <c r="CH60" s="122">
        <f t="shared" si="5"/>
        <v>205.95</v>
      </c>
      <c r="CI60" s="122">
        <f t="shared" si="24"/>
        <v>450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24.405000000000001</v>
      </c>
      <c r="DG60" s="123">
        <f t="shared" si="32"/>
        <v>-45</v>
      </c>
      <c r="DH60" s="123">
        <f t="shared" si="33"/>
        <v>0</v>
      </c>
      <c r="DI60" s="123">
        <f t="shared" si="34"/>
        <v>0</v>
      </c>
      <c r="DJ60" s="123">
        <f t="shared" si="35"/>
        <v>20.594999999999999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-18.981000000000002</v>
      </c>
      <c r="D61" s="124">
        <v>0</v>
      </c>
      <c r="E61" s="124">
        <v>0</v>
      </c>
      <c r="F61" s="124">
        <v>0</v>
      </c>
      <c r="G61" s="124">
        <v>-18.981000000000002</v>
      </c>
      <c r="H61" s="118"/>
      <c r="I61" s="33">
        <v>59</v>
      </c>
      <c r="J61" s="124">
        <v>18.981000000000002</v>
      </c>
      <c r="K61" s="124">
        <v>0</v>
      </c>
      <c r="L61" s="124">
        <v>0</v>
      </c>
      <c r="M61" s="124">
        <v>16.018999999999998</v>
      </c>
      <c r="N61" s="124">
        <v>35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-16.018999999999998</v>
      </c>
      <c r="AG61" s="124">
        <v>0</v>
      </c>
      <c r="AH61" s="124">
        <v>0</v>
      </c>
      <c r="AI61" s="124">
        <v>-16.018999999999998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18.981000000000002</v>
      </c>
      <c r="AV61" s="125">
        <f t="shared" si="13"/>
        <v>0</v>
      </c>
      <c r="AW61" s="125">
        <f t="shared" si="13"/>
        <v>0</v>
      </c>
      <c r="AX61" s="125">
        <f t="shared" si="13"/>
        <v>16.018999999999998</v>
      </c>
      <c r="AY61" s="125">
        <f t="shared" si="14"/>
        <v>-35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189.81</v>
      </c>
      <c r="CF61" s="122">
        <f t="shared" si="5"/>
        <v>0</v>
      </c>
      <c r="CG61" s="122">
        <f t="shared" si="5"/>
        <v>0</v>
      </c>
      <c r="CH61" s="122">
        <f t="shared" si="5"/>
        <v>160.19</v>
      </c>
      <c r="CI61" s="122">
        <f t="shared" si="24"/>
        <v>350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18.981000000000002</v>
      </c>
      <c r="DG61" s="123">
        <f t="shared" si="32"/>
        <v>-35</v>
      </c>
      <c r="DH61" s="123">
        <f t="shared" si="33"/>
        <v>0</v>
      </c>
      <c r="DI61" s="123">
        <f t="shared" si="34"/>
        <v>0</v>
      </c>
      <c r="DJ61" s="123">
        <f t="shared" si="35"/>
        <v>16.018999999999998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-13.558</v>
      </c>
      <c r="D62" s="124">
        <v>0</v>
      </c>
      <c r="E62" s="124">
        <v>0</v>
      </c>
      <c r="F62" s="124">
        <v>0</v>
      </c>
      <c r="G62" s="124">
        <v>-13.558</v>
      </c>
      <c r="H62" s="118"/>
      <c r="I62" s="33">
        <v>60</v>
      </c>
      <c r="J62" s="124">
        <v>13.558</v>
      </c>
      <c r="K62" s="124">
        <v>0</v>
      </c>
      <c r="L62" s="124">
        <v>0</v>
      </c>
      <c r="M62" s="124">
        <v>11.442</v>
      </c>
      <c r="N62" s="124">
        <v>25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-11.442</v>
      </c>
      <c r="AG62" s="124">
        <v>0</v>
      </c>
      <c r="AH62" s="124">
        <v>0</v>
      </c>
      <c r="AI62" s="124">
        <v>-11.442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13.558</v>
      </c>
      <c r="AV62" s="125">
        <f t="shared" si="13"/>
        <v>0</v>
      </c>
      <c r="AW62" s="125">
        <f t="shared" si="13"/>
        <v>0</v>
      </c>
      <c r="AX62" s="125">
        <f t="shared" si="13"/>
        <v>11.442</v>
      </c>
      <c r="AY62" s="125">
        <f t="shared" si="14"/>
        <v>-25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135.57999999999998</v>
      </c>
      <c r="CF62" s="122">
        <f t="shared" si="5"/>
        <v>0</v>
      </c>
      <c r="CG62" s="122">
        <f t="shared" si="5"/>
        <v>0</v>
      </c>
      <c r="CH62" s="122">
        <f t="shared" si="5"/>
        <v>114.42</v>
      </c>
      <c r="CI62" s="122">
        <f t="shared" si="24"/>
        <v>250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13.558</v>
      </c>
      <c r="DG62" s="123">
        <f t="shared" si="32"/>
        <v>-25</v>
      </c>
      <c r="DH62" s="123">
        <f t="shared" si="33"/>
        <v>0</v>
      </c>
      <c r="DI62" s="123">
        <f t="shared" si="34"/>
        <v>0</v>
      </c>
      <c r="DJ62" s="123">
        <f t="shared" si="35"/>
        <v>11.442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-8.1349999999999998</v>
      </c>
      <c r="D63" s="124">
        <v>0</v>
      </c>
      <c r="E63" s="124">
        <v>0</v>
      </c>
      <c r="F63" s="124">
        <v>0</v>
      </c>
      <c r="G63" s="124">
        <v>-8.1349999999999998</v>
      </c>
      <c r="H63" s="118"/>
      <c r="I63" s="33">
        <v>61</v>
      </c>
      <c r="J63" s="124">
        <v>8.1349999999999998</v>
      </c>
      <c r="K63" s="124">
        <v>0</v>
      </c>
      <c r="L63" s="124">
        <v>0</v>
      </c>
      <c r="M63" s="124">
        <v>6.8650000000000002</v>
      </c>
      <c r="N63" s="124">
        <v>15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-6.8650000000000002</v>
      </c>
      <c r="AG63" s="124">
        <v>0</v>
      </c>
      <c r="AH63" s="124">
        <v>0</v>
      </c>
      <c r="AI63" s="124">
        <v>-6.8650000000000002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8.1349999999999998</v>
      </c>
      <c r="AV63" s="125">
        <f t="shared" si="13"/>
        <v>0</v>
      </c>
      <c r="AW63" s="125">
        <f t="shared" si="13"/>
        <v>0</v>
      </c>
      <c r="AX63" s="125">
        <f t="shared" si="13"/>
        <v>6.8650000000000002</v>
      </c>
      <c r="AY63" s="125">
        <f t="shared" si="14"/>
        <v>-15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81.349999999999994</v>
      </c>
      <c r="CF63" s="122">
        <f t="shared" si="5"/>
        <v>0</v>
      </c>
      <c r="CG63" s="122">
        <f t="shared" si="5"/>
        <v>0</v>
      </c>
      <c r="CH63" s="122">
        <f t="shared" si="5"/>
        <v>68.650000000000006</v>
      </c>
      <c r="CI63" s="122">
        <f t="shared" si="24"/>
        <v>150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8.1349999999999998</v>
      </c>
      <c r="DG63" s="123">
        <f t="shared" si="32"/>
        <v>-15</v>
      </c>
      <c r="DH63" s="123">
        <f t="shared" si="33"/>
        <v>0</v>
      </c>
      <c r="DI63" s="123">
        <f t="shared" si="34"/>
        <v>0</v>
      </c>
      <c r="DJ63" s="123">
        <f t="shared" si="35"/>
        <v>6.8650000000000002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-10.847</v>
      </c>
      <c r="D64" s="124">
        <v>0</v>
      </c>
      <c r="E64" s="124">
        <v>0</v>
      </c>
      <c r="F64" s="124">
        <v>0</v>
      </c>
      <c r="G64" s="124">
        <v>-10.847</v>
      </c>
      <c r="H64" s="118"/>
      <c r="I64" s="33">
        <v>62</v>
      </c>
      <c r="J64" s="124">
        <v>10.847</v>
      </c>
      <c r="K64" s="124">
        <v>0</v>
      </c>
      <c r="L64" s="124">
        <v>0</v>
      </c>
      <c r="M64" s="124">
        <v>9.1530000000000005</v>
      </c>
      <c r="N64" s="124">
        <v>20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-9.1530000000000005</v>
      </c>
      <c r="AG64" s="124">
        <v>0</v>
      </c>
      <c r="AH64" s="124">
        <v>0</v>
      </c>
      <c r="AI64" s="124">
        <v>-9.1530000000000005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10.847</v>
      </c>
      <c r="AV64" s="125">
        <f t="shared" si="13"/>
        <v>0</v>
      </c>
      <c r="AW64" s="125">
        <f t="shared" si="13"/>
        <v>0</v>
      </c>
      <c r="AX64" s="125">
        <f t="shared" si="13"/>
        <v>9.1530000000000005</v>
      </c>
      <c r="AY64" s="125">
        <f t="shared" si="14"/>
        <v>-20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108.47</v>
      </c>
      <c r="CF64" s="122">
        <f t="shared" si="5"/>
        <v>0</v>
      </c>
      <c r="CG64" s="122">
        <f t="shared" si="5"/>
        <v>0</v>
      </c>
      <c r="CH64" s="122">
        <f t="shared" si="5"/>
        <v>91.53</v>
      </c>
      <c r="CI64" s="122">
        <f t="shared" si="24"/>
        <v>200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10.847</v>
      </c>
      <c r="DG64" s="123">
        <f t="shared" si="32"/>
        <v>-20</v>
      </c>
      <c r="DH64" s="123">
        <f t="shared" si="33"/>
        <v>0</v>
      </c>
      <c r="DI64" s="123">
        <f t="shared" si="34"/>
        <v>0</v>
      </c>
      <c r="DJ64" s="123">
        <f t="shared" si="35"/>
        <v>9.1530000000000005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-5.423</v>
      </c>
      <c r="D65" s="124">
        <v>0</v>
      </c>
      <c r="E65" s="124">
        <v>0</v>
      </c>
      <c r="F65" s="124">
        <v>0</v>
      </c>
      <c r="G65" s="124">
        <v>-5.423</v>
      </c>
      <c r="H65" s="118"/>
      <c r="I65" s="33">
        <v>63</v>
      </c>
      <c r="J65" s="124">
        <v>5.423</v>
      </c>
      <c r="K65" s="124">
        <v>0</v>
      </c>
      <c r="L65" s="124">
        <v>0</v>
      </c>
      <c r="M65" s="124">
        <v>4.577</v>
      </c>
      <c r="N65" s="124">
        <v>10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-4.577</v>
      </c>
      <c r="AG65" s="124">
        <v>0</v>
      </c>
      <c r="AH65" s="124">
        <v>0</v>
      </c>
      <c r="AI65" s="124">
        <v>-4.577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5.423</v>
      </c>
      <c r="AV65" s="125">
        <f t="shared" si="13"/>
        <v>0</v>
      </c>
      <c r="AW65" s="125">
        <f t="shared" si="13"/>
        <v>0</v>
      </c>
      <c r="AX65" s="125">
        <f t="shared" si="13"/>
        <v>4.577</v>
      </c>
      <c r="AY65" s="125">
        <f t="shared" si="14"/>
        <v>-10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54.230000000000004</v>
      </c>
      <c r="CF65" s="122">
        <f t="shared" si="5"/>
        <v>0</v>
      </c>
      <c r="CG65" s="122">
        <f t="shared" si="5"/>
        <v>0</v>
      </c>
      <c r="CH65" s="122">
        <f t="shared" si="5"/>
        <v>45.769999999999996</v>
      </c>
      <c r="CI65" s="122">
        <f t="shared" si="24"/>
        <v>100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5.423</v>
      </c>
      <c r="DG65" s="123">
        <f t="shared" si="32"/>
        <v>-10</v>
      </c>
      <c r="DH65" s="123">
        <f t="shared" si="33"/>
        <v>0</v>
      </c>
      <c r="DI65" s="123">
        <f t="shared" si="34"/>
        <v>0</v>
      </c>
      <c r="DJ65" s="123">
        <f t="shared" si="35"/>
        <v>4.577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-13.558</v>
      </c>
      <c r="D78" s="124">
        <v>0</v>
      </c>
      <c r="E78" s="124">
        <v>0</v>
      </c>
      <c r="F78" s="124">
        <v>0</v>
      </c>
      <c r="G78" s="124">
        <v>-13.558</v>
      </c>
      <c r="H78" s="118"/>
      <c r="I78" s="33">
        <v>76</v>
      </c>
      <c r="J78" s="124">
        <v>13.558</v>
      </c>
      <c r="K78" s="124">
        <v>0</v>
      </c>
      <c r="L78" s="124">
        <v>0</v>
      </c>
      <c r="M78" s="124">
        <v>11.442</v>
      </c>
      <c r="N78" s="124">
        <v>25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-11.442</v>
      </c>
      <c r="AG78" s="124">
        <v>0</v>
      </c>
      <c r="AH78" s="124">
        <v>0</v>
      </c>
      <c r="AI78" s="124">
        <v>-11.442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13.558</v>
      </c>
      <c r="AV78" s="125">
        <f t="shared" si="41"/>
        <v>0</v>
      </c>
      <c r="AW78" s="125">
        <f t="shared" si="41"/>
        <v>0</v>
      </c>
      <c r="AX78" s="125">
        <f t="shared" si="41"/>
        <v>11.442</v>
      </c>
      <c r="AY78" s="125">
        <f t="shared" si="42"/>
        <v>-25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135.57999999999998</v>
      </c>
      <c r="CF78" s="122">
        <f t="shared" si="51"/>
        <v>0</v>
      </c>
      <c r="CG78" s="122">
        <f t="shared" si="51"/>
        <v>0</v>
      </c>
      <c r="CH78" s="122">
        <f t="shared" si="51"/>
        <v>114.42</v>
      </c>
      <c r="CI78" s="122">
        <f t="shared" si="52"/>
        <v>250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13.558</v>
      </c>
      <c r="DG78" s="123">
        <f t="shared" si="60"/>
        <v>-25</v>
      </c>
      <c r="DH78" s="123">
        <f t="shared" si="61"/>
        <v>0</v>
      </c>
      <c r="DI78" s="123">
        <f t="shared" si="62"/>
        <v>0</v>
      </c>
      <c r="DJ78" s="123">
        <f t="shared" si="63"/>
        <v>11.442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-13.558</v>
      </c>
      <c r="D79" s="124">
        <v>0</v>
      </c>
      <c r="E79" s="124">
        <v>0</v>
      </c>
      <c r="F79" s="124">
        <v>0</v>
      </c>
      <c r="G79" s="124">
        <v>-13.558</v>
      </c>
      <c r="H79" s="118"/>
      <c r="I79" s="33">
        <v>77</v>
      </c>
      <c r="J79" s="124">
        <v>13.558</v>
      </c>
      <c r="K79" s="124">
        <v>0</v>
      </c>
      <c r="L79" s="124">
        <v>0</v>
      </c>
      <c r="M79" s="124">
        <v>11.442</v>
      </c>
      <c r="N79" s="124">
        <v>25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-11.442</v>
      </c>
      <c r="AG79" s="124">
        <v>0</v>
      </c>
      <c r="AH79" s="124">
        <v>0</v>
      </c>
      <c r="AI79" s="124">
        <v>-11.442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13.558</v>
      </c>
      <c r="AV79" s="125">
        <f t="shared" si="41"/>
        <v>0</v>
      </c>
      <c r="AW79" s="125">
        <f t="shared" si="41"/>
        <v>0</v>
      </c>
      <c r="AX79" s="125">
        <f t="shared" si="41"/>
        <v>11.442</v>
      </c>
      <c r="AY79" s="125">
        <f t="shared" si="42"/>
        <v>-25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135.57999999999998</v>
      </c>
      <c r="CF79" s="122">
        <f t="shared" si="51"/>
        <v>0</v>
      </c>
      <c r="CG79" s="122">
        <f t="shared" si="51"/>
        <v>0</v>
      </c>
      <c r="CH79" s="122">
        <f t="shared" si="51"/>
        <v>114.42</v>
      </c>
      <c r="CI79" s="122">
        <f t="shared" si="52"/>
        <v>250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13.558</v>
      </c>
      <c r="DG79" s="123">
        <f t="shared" si="60"/>
        <v>-25</v>
      </c>
      <c r="DH79" s="123">
        <f t="shared" si="61"/>
        <v>0</v>
      </c>
      <c r="DI79" s="123">
        <f t="shared" si="62"/>
        <v>0</v>
      </c>
      <c r="DJ79" s="123">
        <f t="shared" si="63"/>
        <v>11.442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-21.693000000000001</v>
      </c>
      <c r="D80" s="124">
        <v>0</v>
      </c>
      <c r="E80" s="124">
        <v>0</v>
      </c>
      <c r="F80" s="124">
        <v>0</v>
      </c>
      <c r="G80" s="124">
        <v>-21.693000000000001</v>
      </c>
      <c r="H80" s="118"/>
      <c r="I80" s="33">
        <v>78</v>
      </c>
      <c r="J80" s="124">
        <v>21.693000000000001</v>
      </c>
      <c r="K80" s="124">
        <v>0</v>
      </c>
      <c r="L80" s="124">
        <v>0</v>
      </c>
      <c r="M80" s="124">
        <v>18.306999999999999</v>
      </c>
      <c r="N80" s="124">
        <v>40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-18.306999999999999</v>
      </c>
      <c r="AG80" s="124">
        <v>0</v>
      </c>
      <c r="AH80" s="124">
        <v>0</v>
      </c>
      <c r="AI80" s="124">
        <v>-18.306999999999999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21.693000000000001</v>
      </c>
      <c r="AV80" s="125">
        <f t="shared" si="41"/>
        <v>0</v>
      </c>
      <c r="AW80" s="125">
        <f t="shared" si="41"/>
        <v>0</v>
      </c>
      <c r="AX80" s="125">
        <f t="shared" si="41"/>
        <v>18.306999999999999</v>
      </c>
      <c r="AY80" s="125">
        <f t="shared" si="42"/>
        <v>-40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216.93</v>
      </c>
      <c r="CF80" s="122">
        <f t="shared" si="51"/>
        <v>0</v>
      </c>
      <c r="CG80" s="122">
        <f t="shared" si="51"/>
        <v>0</v>
      </c>
      <c r="CH80" s="122">
        <f t="shared" si="51"/>
        <v>183.07</v>
      </c>
      <c r="CI80" s="122">
        <f t="shared" si="52"/>
        <v>400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21.693000000000001</v>
      </c>
      <c r="DG80" s="123">
        <f t="shared" si="60"/>
        <v>-40</v>
      </c>
      <c r="DH80" s="123">
        <f t="shared" si="61"/>
        <v>0</v>
      </c>
      <c r="DI80" s="123">
        <f t="shared" si="62"/>
        <v>0</v>
      </c>
      <c r="DJ80" s="123">
        <f t="shared" si="63"/>
        <v>18.306999999999999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-32.54</v>
      </c>
      <c r="D81" s="124">
        <v>0</v>
      </c>
      <c r="E81" s="124">
        <v>0</v>
      </c>
      <c r="F81" s="124">
        <v>0</v>
      </c>
      <c r="G81" s="124">
        <v>-32.54</v>
      </c>
      <c r="H81" s="118"/>
      <c r="I81" s="33">
        <v>79</v>
      </c>
      <c r="J81" s="124">
        <v>32.54</v>
      </c>
      <c r="K81" s="124">
        <v>0</v>
      </c>
      <c r="L81" s="124">
        <v>0</v>
      </c>
      <c r="M81" s="124">
        <v>27.46</v>
      </c>
      <c r="N81" s="124">
        <v>60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-27.46</v>
      </c>
      <c r="AG81" s="124">
        <v>0</v>
      </c>
      <c r="AH81" s="124">
        <v>0</v>
      </c>
      <c r="AI81" s="124">
        <v>-27.46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32.54</v>
      </c>
      <c r="AV81" s="125">
        <f t="shared" si="41"/>
        <v>0</v>
      </c>
      <c r="AW81" s="125">
        <f t="shared" si="41"/>
        <v>0</v>
      </c>
      <c r="AX81" s="125">
        <f t="shared" si="41"/>
        <v>27.46</v>
      </c>
      <c r="AY81" s="125">
        <f t="shared" si="42"/>
        <v>-60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325.39999999999998</v>
      </c>
      <c r="CF81" s="122">
        <f t="shared" si="51"/>
        <v>0</v>
      </c>
      <c r="CG81" s="122">
        <f t="shared" si="51"/>
        <v>0</v>
      </c>
      <c r="CH81" s="122">
        <f t="shared" si="51"/>
        <v>274.60000000000002</v>
      </c>
      <c r="CI81" s="122">
        <f t="shared" si="52"/>
        <v>600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32.54</v>
      </c>
      <c r="DG81" s="123">
        <f t="shared" si="60"/>
        <v>-60</v>
      </c>
      <c r="DH81" s="123">
        <f t="shared" si="61"/>
        <v>0</v>
      </c>
      <c r="DI81" s="123">
        <f t="shared" si="62"/>
        <v>0</v>
      </c>
      <c r="DJ81" s="123">
        <f t="shared" si="63"/>
        <v>27.46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-16.27</v>
      </c>
      <c r="D82" s="124">
        <v>0</v>
      </c>
      <c r="E82" s="124">
        <v>0</v>
      </c>
      <c r="F82" s="124">
        <v>0</v>
      </c>
      <c r="G82" s="124">
        <v>-16.27</v>
      </c>
      <c r="H82" s="118"/>
      <c r="I82" s="33">
        <v>80</v>
      </c>
      <c r="J82" s="124">
        <v>16.27</v>
      </c>
      <c r="K82" s="124">
        <v>0</v>
      </c>
      <c r="L82" s="124">
        <v>0</v>
      </c>
      <c r="M82" s="124">
        <v>13.73</v>
      </c>
      <c r="N82" s="124">
        <v>30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-13.73</v>
      </c>
      <c r="AG82" s="124">
        <v>0</v>
      </c>
      <c r="AH82" s="124">
        <v>0</v>
      </c>
      <c r="AI82" s="124">
        <v>-13.73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16.27</v>
      </c>
      <c r="AV82" s="125">
        <f t="shared" si="41"/>
        <v>0</v>
      </c>
      <c r="AW82" s="125">
        <f t="shared" si="41"/>
        <v>0</v>
      </c>
      <c r="AX82" s="125">
        <f t="shared" si="41"/>
        <v>13.73</v>
      </c>
      <c r="AY82" s="125">
        <f t="shared" si="42"/>
        <v>-30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162.69999999999999</v>
      </c>
      <c r="CF82" s="122">
        <f t="shared" si="51"/>
        <v>0</v>
      </c>
      <c r="CG82" s="122">
        <f t="shared" si="51"/>
        <v>0</v>
      </c>
      <c r="CH82" s="122">
        <f t="shared" si="51"/>
        <v>137.30000000000001</v>
      </c>
      <c r="CI82" s="122">
        <f t="shared" si="52"/>
        <v>300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16.27</v>
      </c>
      <c r="DG82" s="123">
        <f t="shared" si="60"/>
        <v>-30</v>
      </c>
      <c r="DH82" s="123">
        <f t="shared" si="61"/>
        <v>0</v>
      </c>
      <c r="DI82" s="123">
        <f t="shared" si="62"/>
        <v>0</v>
      </c>
      <c r="DJ82" s="123">
        <f t="shared" si="63"/>
        <v>13.73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-10.847</v>
      </c>
      <c r="D83" s="124">
        <v>0</v>
      </c>
      <c r="E83" s="124">
        <v>0</v>
      </c>
      <c r="F83" s="124">
        <v>0</v>
      </c>
      <c r="G83" s="124">
        <v>-10.847</v>
      </c>
      <c r="H83" s="118"/>
      <c r="I83" s="33">
        <v>81</v>
      </c>
      <c r="J83" s="124">
        <v>10.847</v>
      </c>
      <c r="K83" s="124">
        <v>0</v>
      </c>
      <c r="L83" s="124">
        <v>0</v>
      </c>
      <c r="M83" s="124">
        <v>9.1530000000000005</v>
      </c>
      <c r="N83" s="124">
        <v>20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-9.1530000000000005</v>
      </c>
      <c r="AG83" s="124">
        <v>0</v>
      </c>
      <c r="AH83" s="124">
        <v>0</v>
      </c>
      <c r="AI83" s="124">
        <v>-9.1530000000000005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10.847</v>
      </c>
      <c r="AV83" s="125">
        <f t="shared" si="41"/>
        <v>0</v>
      </c>
      <c r="AW83" s="125">
        <f t="shared" si="41"/>
        <v>0</v>
      </c>
      <c r="AX83" s="125">
        <f t="shared" si="41"/>
        <v>9.1530000000000005</v>
      </c>
      <c r="AY83" s="125">
        <f t="shared" si="42"/>
        <v>-20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108.47</v>
      </c>
      <c r="CF83" s="122">
        <f t="shared" si="51"/>
        <v>0</v>
      </c>
      <c r="CG83" s="122">
        <f t="shared" si="51"/>
        <v>0</v>
      </c>
      <c r="CH83" s="122">
        <f t="shared" si="51"/>
        <v>91.53</v>
      </c>
      <c r="CI83" s="122">
        <f t="shared" si="52"/>
        <v>200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10.847</v>
      </c>
      <c r="DG83" s="123">
        <f t="shared" si="60"/>
        <v>-20</v>
      </c>
      <c r="DH83" s="123">
        <f t="shared" si="61"/>
        <v>0</v>
      </c>
      <c r="DI83" s="123">
        <f t="shared" si="62"/>
        <v>0</v>
      </c>
      <c r="DJ83" s="123">
        <f t="shared" si="63"/>
        <v>9.1530000000000005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-13.558</v>
      </c>
      <c r="D84" s="124">
        <v>0</v>
      </c>
      <c r="E84" s="124">
        <v>0</v>
      </c>
      <c r="F84" s="124">
        <v>0</v>
      </c>
      <c r="G84" s="124">
        <v>-13.558</v>
      </c>
      <c r="H84" s="118"/>
      <c r="I84" s="33">
        <v>82</v>
      </c>
      <c r="J84" s="124">
        <v>13.558</v>
      </c>
      <c r="K84" s="124">
        <v>0</v>
      </c>
      <c r="L84" s="124">
        <v>0</v>
      </c>
      <c r="M84" s="124">
        <v>11.442</v>
      </c>
      <c r="N84" s="124">
        <v>25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-11.442</v>
      </c>
      <c r="AG84" s="124">
        <v>0</v>
      </c>
      <c r="AH84" s="124">
        <v>0</v>
      </c>
      <c r="AI84" s="124">
        <v>-11.442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13.558</v>
      </c>
      <c r="AV84" s="125">
        <f t="shared" si="41"/>
        <v>0</v>
      </c>
      <c r="AW84" s="125">
        <f t="shared" si="41"/>
        <v>0</v>
      </c>
      <c r="AX84" s="125">
        <f t="shared" si="41"/>
        <v>11.442</v>
      </c>
      <c r="AY84" s="125">
        <f t="shared" si="42"/>
        <v>-25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135.57999999999998</v>
      </c>
      <c r="CF84" s="122">
        <f t="shared" si="51"/>
        <v>0</v>
      </c>
      <c r="CG84" s="122">
        <f t="shared" si="51"/>
        <v>0</v>
      </c>
      <c r="CH84" s="122">
        <f t="shared" si="51"/>
        <v>114.42</v>
      </c>
      <c r="CI84" s="122">
        <f t="shared" si="52"/>
        <v>250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13.558</v>
      </c>
      <c r="DG84" s="123">
        <f t="shared" si="60"/>
        <v>-25</v>
      </c>
      <c r="DH84" s="123">
        <f t="shared" si="61"/>
        <v>0</v>
      </c>
      <c r="DI84" s="123">
        <f t="shared" si="62"/>
        <v>0</v>
      </c>
      <c r="DJ84" s="123">
        <f t="shared" si="63"/>
        <v>11.442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-18.981000000000002</v>
      </c>
      <c r="D85" s="124">
        <v>0</v>
      </c>
      <c r="E85" s="124">
        <v>0</v>
      </c>
      <c r="F85" s="124">
        <v>0</v>
      </c>
      <c r="G85" s="124">
        <v>-18.981000000000002</v>
      </c>
      <c r="H85" s="118"/>
      <c r="I85" s="33">
        <v>83</v>
      </c>
      <c r="J85" s="124">
        <v>18.981000000000002</v>
      </c>
      <c r="K85" s="124">
        <v>0</v>
      </c>
      <c r="L85" s="124">
        <v>0</v>
      </c>
      <c r="M85" s="124">
        <v>16.018999999999998</v>
      </c>
      <c r="N85" s="124">
        <v>35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-16.018999999999998</v>
      </c>
      <c r="AG85" s="124">
        <v>0</v>
      </c>
      <c r="AH85" s="124">
        <v>0</v>
      </c>
      <c r="AI85" s="124">
        <v>-16.018999999999998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18.981000000000002</v>
      </c>
      <c r="AV85" s="125">
        <f t="shared" si="41"/>
        <v>0</v>
      </c>
      <c r="AW85" s="125">
        <f t="shared" si="41"/>
        <v>0</v>
      </c>
      <c r="AX85" s="125">
        <f t="shared" si="41"/>
        <v>16.018999999999998</v>
      </c>
      <c r="AY85" s="125">
        <f t="shared" si="42"/>
        <v>-35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189.81</v>
      </c>
      <c r="CF85" s="122">
        <f t="shared" si="51"/>
        <v>0</v>
      </c>
      <c r="CG85" s="122">
        <f t="shared" si="51"/>
        <v>0</v>
      </c>
      <c r="CH85" s="122">
        <f t="shared" si="51"/>
        <v>160.19</v>
      </c>
      <c r="CI85" s="122">
        <f t="shared" si="52"/>
        <v>350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18.981000000000002</v>
      </c>
      <c r="DG85" s="123">
        <f t="shared" si="60"/>
        <v>-35</v>
      </c>
      <c r="DH85" s="123">
        <f t="shared" si="61"/>
        <v>0</v>
      </c>
      <c r="DI85" s="123">
        <f t="shared" si="62"/>
        <v>0</v>
      </c>
      <c r="DJ85" s="123">
        <f t="shared" si="63"/>
        <v>16.018999999999998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-27</v>
      </c>
      <c r="D86" s="124">
        <v>0</v>
      </c>
      <c r="E86" s="124">
        <v>0</v>
      </c>
      <c r="F86" s="124">
        <v>0</v>
      </c>
      <c r="G86" s="124">
        <v>-27</v>
      </c>
      <c r="H86" s="118"/>
      <c r="I86" s="33">
        <v>84</v>
      </c>
      <c r="J86" s="124">
        <v>27</v>
      </c>
      <c r="K86" s="124">
        <v>0</v>
      </c>
      <c r="L86" s="124">
        <v>0</v>
      </c>
      <c r="M86" s="124">
        <v>23</v>
      </c>
      <c r="N86" s="124">
        <v>50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-23</v>
      </c>
      <c r="AG86" s="124">
        <v>0</v>
      </c>
      <c r="AH86" s="124">
        <v>0</v>
      </c>
      <c r="AI86" s="124">
        <v>-23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27</v>
      </c>
      <c r="AV86" s="125">
        <f t="shared" si="41"/>
        <v>0</v>
      </c>
      <c r="AW86" s="125">
        <f t="shared" si="41"/>
        <v>0</v>
      </c>
      <c r="AX86" s="125">
        <f t="shared" si="41"/>
        <v>23</v>
      </c>
      <c r="AY86" s="125">
        <f t="shared" si="42"/>
        <v>-50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270</v>
      </c>
      <c r="CF86" s="122">
        <f t="shared" si="51"/>
        <v>0</v>
      </c>
      <c r="CG86" s="122">
        <f t="shared" si="51"/>
        <v>0</v>
      </c>
      <c r="CH86" s="122">
        <f t="shared" si="51"/>
        <v>230</v>
      </c>
      <c r="CI86" s="122">
        <f t="shared" si="52"/>
        <v>500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27</v>
      </c>
      <c r="DG86" s="123">
        <f t="shared" si="60"/>
        <v>-50</v>
      </c>
      <c r="DH86" s="123">
        <f t="shared" si="61"/>
        <v>0</v>
      </c>
      <c r="DI86" s="123">
        <f t="shared" si="62"/>
        <v>0</v>
      </c>
      <c r="DJ86" s="123">
        <f t="shared" si="63"/>
        <v>23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-14</v>
      </c>
      <c r="D87" s="124">
        <v>0</v>
      </c>
      <c r="E87" s="124">
        <v>0</v>
      </c>
      <c r="F87" s="124">
        <v>0</v>
      </c>
      <c r="G87" s="124">
        <v>-14</v>
      </c>
      <c r="H87" s="118"/>
      <c r="I87" s="33">
        <v>85</v>
      </c>
      <c r="J87" s="124">
        <v>14</v>
      </c>
      <c r="K87" s="124">
        <v>0</v>
      </c>
      <c r="L87" s="124">
        <v>0</v>
      </c>
      <c r="M87" s="124">
        <v>17.606999999999999</v>
      </c>
      <c r="N87" s="124">
        <v>31.606999999999999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-17.606999999999999</v>
      </c>
      <c r="AG87" s="124">
        <v>0</v>
      </c>
      <c r="AH87" s="124">
        <v>0</v>
      </c>
      <c r="AI87" s="124">
        <v>-17.606999999999999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14</v>
      </c>
      <c r="AV87" s="125">
        <f t="shared" si="41"/>
        <v>0</v>
      </c>
      <c r="AW87" s="125">
        <f t="shared" si="41"/>
        <v>0</v>
      </c>
      <c r="AX87" s="125">
        <f t="shared" si="41"/>
        <v>17.606999999999999</v>
      </c>
      <c r="AY87" s="125">
        <f t="shared" si="42"/>
        <v>-31.606999999999999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140</v>
      </c>
      <c r="CF87" s="122">
        <f t="shared" si="51"/>
        <v>0</v>
      </c>
      <c r="CG87" s="122">
        <f t="shared" si="51"/>
        <v>0</v>
      </c>
      <c r="CH87" s="122">
        <f t="shared" si="51"/>
        <v>176.07</v>
      </c>
      <c r="CI87" s="122">
        <f t="shared" si="52"/>
        <v>316.07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14</v>
      </c>
      <c r="DG87" s="123">
        <f t="shared" si="60"/>
        <v>-31.606999999999999</v>
      </c>
      <c r="DH87" s="123">
        <f t="shared" si="61"/>
        <v>0</v>
      </c>
      <c r="DI87" s="123">
        <f t="shared" si="62"/>
        <v>0</v>
      </c>
      <c r="DJ87" s="123">
        <f t="shared" si="63"/>
        <v>17.606999999999999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-10</v>
      </c>
      <c r="D88" s="124">
        <v>0</v>
      </c>
      <c r="E88" s="124">
        <v>0</v>
      </c>
      <c r="F88" s="124">
        <v>0</v>
      </c>
      <c r="G88" s="124">
        <v>-10</v>
      </c>
      <c r="H88" s="118"/>
      <c r="I88" s="33">
        <v>86</v>
      </c>
      <c r="J88" s="124">
        <v>10</v>
      </c>
      <c r="K88" s="124">
        <v>0</v>
      </c>
      <c r="L88" s="124">
        <v>0</v>
      </c>
      <c r="M88" s="124">
        <v>0</v>
      </c>
      <c r="N88" s="124">
        <v>10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10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-10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100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100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10</v>
      </c>
      <c r="DG88" s="123">
        <f t="shared" si="60"/>
        <v>-10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-29.827999999999999</v>
      </c>
      <c r="D89" s="124">
        <v>0</v>
      </c>
      <c r="E89" s="124">
        <v>0</v>
      </c>
      <c r="F89" s="124">
        <v>0</v>
      </c>
      <c r="G89" s="124">
        <v>-29.827999999999999</v>
      </c>
      <c r="H89" s="118"/>
      <c r="I89" s="33">
        <v>87</v>
      </c>
      <c r="J89" s="124">
        <v>29.827999999999999</v>
      </c>
      <c r="K89" s="124">
        <v>0</v>
      </c>
      <c r="L89" s="124">
        <v>0</v>
      </c>
      <c r="M89" s="124">
        <v>25.172000000000001</v>
      </c>
      <c r="N89" s="124">
        <v>55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-25.172000000000001</v>
      </c>
      <c r="AG89" s="124">
        <v>0</v>
      </c>
      <c r="AH89" s="124">
        <v>0</v>
      </c>
      <c r="AI89" s="124">
        <v>-25.172000000000001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29.827999999999999</v>
      </c>
      <c r="AV89" s="125">
        <f t="shared" si="41"/>
        <v>0</v>
      </c>
      <c r="AW89" s="125">
        <f t="shared" si="41"/>
        <v>0</v>
      </c>
      <c r="AX89" s="125">
        <f t="shared" si="41"/>
        <v>25.172000000000001</v>
      </c>
      <c r="AY89" s="125">
        <f t="shared" si="42"/>
        <v>-55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298.27999999999997</v>
      </c>
      <c r="CF89" s="122">
        <f t="shared" si="51"/>
        <v>0</v>
      </c>
      <c r="CG89" s="122">
        <f t="shared" si="51"/>
        <v>0</v>
      </c>
      <c r="CH89" s="122">
        <f t="shared" si="51"/>
        <v>251.72</v>
      </c>
      <c r="CI89" s="122">
        <f t="shared" si="52"/>
        <v>550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29.827999999999999</v>
      </c>
      <c r="DG89" s="123">
        <f t="shared" si="60"/>
        <v>-55</v>
      </c>
      <c r="DH89" s="123">
        <f t="shared" si="61"/>
        <v>0</v>
      </c>
      <c r="DI89" s="123">
        <f t="shared" si="62"/>
        <v>0</v>
      </c>
      <c r="DJ89" s="123">
        <f t="shared" si="63"/>
        <v>25.172000000000001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-24.405000000000001</v>
      </c>
      <c r="D90" s="124">
        <v>0</v>
      </c>
      <c r="E90" s="124">
        <v>0</v>
      </c>
      <c r="F90" s="124">
        <v>0</v>
      </c>
      <c r="G90" s="124">
        <v>-24.405000000000001</v>
      </c>
      <c r="H90" s="118"/>
      <c r="I90" s="33">
        <v>88</v>
      </c>
      <c r="J90" s="124">
        <v>24.405000000000001</v>
      </c>
      <c r="K90" s="124">
        <v>0</v>
      </c>
      <c r="L90" s="124">
        <v>0</v>
      </c>
      <c r="M90" s="124">
        <v>20.594999999999999</v>
      </c>
      <c r="N90" s="124">
        <v>45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-20.594999999999999</v>
      </c>
      <c r="AG90" s="124">
        <v>0</v>
      </c>
      <c r="AH90" s="124">
        <v>0</v>
      </c>
      <c r="AI90" s="124">
        <v>-20.594999999999999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24.405000000000001</v>
      </c>
      <c r="AV90" s="125">
        <f t="shared" si="41"/>
        <v>0</v>
      </c>
      <c r="AW90" s="125">
        <f t="shared" si="41"/>
        <v>0</v>
      </c>
      <c r="AX90" s="125">
        <f t="shared" si="41"/>
        <v>20.594999999999999</v>
      </c>
      <c r="AY90" s="125">
        <f t="shared" si="42"/>
        <v>-45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244.05</v>
      </c>
      <c r="CF90" s="122">
        <f t="shared" si="51"/>
        <v>0</v>
      </c>
      <c r="CG90" s="122">
        <f t="shared" si="51"/>
        <v>0</v>
      </c>
      <c r="CH90" s="122">
        <f t="shared" si="51"/>
        <v>205.95</v>
      </c>
      <c r="CI90" s="122">
        <f t="shared" si="52"/>
        <v>450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24.405000000000001</v>
      </c>
      <c r="DG90" s="123">
        <f t="shared" si="60"/>
        <v>-45</v>
      </c>
      <c r="DH90" s="123">
        <f t="shared" si="61"/>
        <v>0</v>
      </c>
      <c r="DI90" s="123">
        <f t="shared" si="62"/>
        <v>0</v>
      </c>
      <c r="DJ90" s="123">
        <f t="shared" si="63"/>
        <v>20.594999999999999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-2.7120000000000002</v>
      </c>
      <c r="D91" s="124">
        <v>0</v>
      </c>
      <c r="E91" s="124">
        <v>0</v>
      </c>
      <c r="F91" s="124">
        <v>0</v>
      </c>
      <c r="G91" s="124">
        <v>-2.7120000000000002</v>
      </c>
      <c r="H91" s="118"/>
      <c r="I91" s="33">
        <v>89</v>
      </c>
      <c r="J91" s="124">
        <v>2.7120000000000002</v>
      </c>
      <c r="K91" s="124">
        <v>0</v>
      </c>
      <c r="L91" s="124">
        <v>0</v>
      </c>
      <c r="M91" s="124">
        <v>2.2879999999999998</v>
      </c>
      <c r="N91" s="124">
        <v>5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-2.2879999999999998</v>
      </c>
      <c r="AG91" s="124">
        <v>0</v>
      </c>
      <c r="AH91" s="124">
        <v>0</v>
      </c>
      <c r="AI91" s="124">
        <v>-2.2879999999999998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2.7120000000000002</v>
      </c>
      <c r="AV91" s="125">
        <f t="shared" si="41"/>
        <v>0</v>
      </c>
      <c r="AW91" s="125">
        <f t="shared" si="41"/>
        <v>0</v>
      </c>
      <c r="AX91" s="125">
        <f t="shared" si="41"/>
        <v>2.2879999999999998</v>
      </c>
      <c r="AY91" s="125">
        <f t="shared" si="42"/>
        <v>-5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27.12</v>
      </c>
      <c r="CF91" s="122">
        <f t="shared" si="51"/>
        <v>0</v>
      </c>
      <c r="CG91" s="122">
        <f t="shared" si="51"/>
        <v>0</v>
      </c>
      <c r="CH91" s="122">
        <f t="shared" si="51"/>
        <v>22.88</v>
      </c>
      <c r="CI91" s="122">
        <f t="shared" si="52"/>
        <v>50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2.7120000000000002</v>
      </c>
      <c r="DG91" s="123">
        <f t="shared" si="60"/>
        <v>-5</v>
      </c>
      <c r="DH91" s="123">
        <f t="shared" si="61"/>
        <v>0</v>
      </c>
      <c r="DI91" s="123">
        <f t="shared" si="62"/>
        <v>0</v>
      </c>
      <c r="DJ91" s="123">
        <f t="shared" si="63"/>
        <v>2.2879999999999998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-2.7120000000000002</v>
      </c>
      <c r="D92" s="124">
        <v>0</v>
      </c>
      <c r="E92" s="124">
        <v>0</v>
      </c>
      <c r="F92" s="124">
        <v>0</v>
      </c>
      <c r="G92" s="124">
        <v>-2.7120000000000002</v>
      </c>
      <c r="H92" s="118"/>
      <c r="I92" s="33">
        <v>90</v>
      </c>
      <c r="J92" s="124">
        <v>2.7120000000000002</v>
      </c>
      <c r="K92" s="124">
        <v>0</v>
      </c>
      <c r="L92" s="124">
        <v>0</v>
      </c>
      <c r="M92" s="124">
        <v>2.2879999999999998</v>
      </c>
      <c r="N92" s="124">
        <v>5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-2.2879999999999998</v>
      </c>
      <c r="AG92" s="124">
        <v>0</v>
      </c>
      <c r="AH92" s="124">
        <v>0</v>
      </c>
      <c r="AI92" s="124">
        <v>-2.2879999999999998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2.7120000000000002</v>
      </c>
      <c r="AV92" s="125">
        <f t="shared" si="41"/>
        <v>0</v>
      </c>
      <c r="AW92" s="125">
        <f t="shared" si="41"/>
        <v>0</v>
      </c>
      <c r="AX92" s="125">
        <f t="shared" si="41"/>
        <v>2.2879999999999998</v>
      </c>
      <c r="AY92" s="125">
        <f t="shared" si="42"/>
        <v>-5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27.12</v>
      </c>
      <c r="CF92" s="122">
        <f t="shared" si="51"/>
        <v>0</v>
      </c>
      <c r="CG92" s="122">
        <f t="shared" si="51"/>
        <v>0</v>
      </c>
      <c r="CH92" s="122">
        <f t="shared" si="51"/>
        <v>22.88</v>
      </c>
      <c r="CI92" s="122">
        <f t="shared" si="52"/>
        <v>50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2.7120000000000002</v>
      </c>
      <c r="DG92" s="123">
        <f t="shared" si="60"/>
        <v>-5</v>
      </c>
      <c r="DH92" s="123">
        <f t="shared" si="61"/>
        <v>0</v>
      </c>
      <c r="DI92" s="123">
        <f t="shared" si="62"/>
        <v>0</v>
      </c>
      <c r="DJ92" s="123">
        <f t="shared" si="63"/>
        <v>2.2879999999999998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-5.423</v>
      </c>
      <c r="D93" s="124">
        <v>0</v>
      </c>
      <c r="E93" s="124">
        <v>0</v>
      </c>
      <c r="F93" s="124">
        <v>0</v>
      </c>
      <c r="G93" s="124">
        <v>-5.423</v>
      </c>
      <c r="H93" s="118"/>
      <c r="I93" s="33">
        <v>91</v>
      </c>
      <c r="J93" s="124">
        <v>5.423</v>
      </c>
      <c r="K93" s="124">
        <v>0</v>
      </c>
      <c r="L93" s="124">
        <v>0</v>
      </c>
      <c r="M93" s="124">
        <v>4.577</v>
      </c>
      <c r="N93" s="124">
        <v>10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-4.577</v>
      </c>
      <c r="AG93" s="124">
        <v>0</v>
      </c>
      <c r="AH93" s="124">
        <v>0</v>
      </c>
      <c r="AI93" s="124">
        <v>-4.577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5.423</v>
      </c>
      <c r="AV93" s="125">
        <f t="shared" si="41"/>
        <v>0</v>
      </c>
      <c r="AW93" s="125">
        <f t="shared" si="41"/>
        <v>0</v>
      </c>
      <c r="AX93" s="125">
        <f t="shared" si="41"/>
        <v>4.577</v>
      </c>
      <c r="AY93" s="125">
        <f t="shared" si="42"/>
        <v>-10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54.230000000000004</v>
      </c>
      <c r="CF93" s="122">
        <f t="shared" si="51"/>
        <v>0</v>
      </c>
      <c r="CG93" s="122">
        <f t="shared" si="51"/>
        <v>0</v>
      </c>
      <c r="CH93" s="122">
        <f t="shared" si="51"/>
        <v>45.769999999999996</v>
      </c>
      <c r="CI93" s="122">
        <f t="shared" si="52"/>
        <v>100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5.423</v>
      </c>
      <c r="DG93" s="123">
        <f t="shared" si="60"/>
        <v>-10</v>
      </c>
      <c r="DH93" s="123">
        <f t="shared" si="61"/>
        <v>0</v>
      </c>
      <c r="DI93" s="123">
        <f t="shared" si="62"/>
        <v>0</v>
      </c>
      <c r="DJ93" s="123">
        <f t="shared" si="63"/>
        <v>4.577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-8.1349999999999998</v>
      </c>
      <c r="D94" s="124">
        <v>0</v>
      </c>
      <c r="E94" s="124">
        <v>0</v>
      </c>
      <c r="F94" s="124">
        <v>0</v>
      </c>
      <c r="G94" s="124">
        <v>-8.1349999999999998</v>
      </c>
      <c r="H94" s="118"/>
      <c r="I94" s="33">
        <v>92</v>
      </c>
      <c r="J94" s="124">
        <v>8.1349999999999998</v>
      </c>
      <c r="K94" s="124">
        <v>0</v>
      </c>
      <c r="L94" s="124">
        <v>0</v>
      </c>
      <c r="M94" s="124">
        <v>6.8650000000000002</v>
      </c>
      <c r="N94" s="124">
        <v>15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-6.8650000000000002</v>
      </c>
      <c r="AG94" s="124">
        <v>0</v>
      </c>
      <c r="AH94" s="124">
        <v>0</v>
      </c>
      <c r="AI94" s="124">
        <v>-6.8650000000000002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8.1349999999999998</v>
      </c>
      <c r="AV94" s="125">
        <f t="shared" si="41"/>
        <v>0</v>
      </c>
      <c r="AW94" s="125">
        <f t="shared" si="41"/>
        <v>0</v>
      </c>
      <c r="AX94" s="125">
        <f t="shared" si="41"/>
        <v>6.8650000000000002</v>
      </c>
      <c r="AY94" s="125">
        <f t="shared" si="42"/>
        <v>-15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81.349999999999994</v>
      </c>
      <c r="CF94" s="122">
        <f t="shared" si="51"/>
        <v>0</v>
      </c>
      <c r="CG94" s="122">
        <f t="shared" si="51"/>
        <v>0</v>
      </c>
      <c r="CH94" s="122">
        <f t="shared" si="51"/>
        <v>68.650000000000006</v>
      </c>
      <c r="CI94" s="122">
        <f t="shared" si="52"/>
        <v>150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8.1349999999999998</v>
      </c>
      <c r="DG94" s="123">
        <f t="shared" si="60"/>
        <v>-15</v>
      </c>
      <c r="DH94" s="123">
        <f t="shared" si="61"/>
        <v>0</v>
      </c>
      <c r="DI94" s="123">
        <f t="shared" si="62"/>
        <v>0</v>
      </c>
      <c r="DJ94" s="123">
        <f t="shared" si="63"/>
        <v>6.8650000000000002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-8.1349999999999998</v>
      </c>
      <c r="D95" s="124">
        <v>0</v>
      </c>
      <c r="E95" s="124">
        <v>0</v>
      </c>
      <c r="F95" s="124">
        <v>0</v>
      </c>
      <c r="G95" s="124">
        <v>-8.1349999999999998</v>
      </c>
      <c r="H95" s="118"/>
      <c r="I95" s="33">
        <v>93</v>
      </c>
      <c r="J95" s="124">
        <v>8.1349999999999998</v>
      </c>
      <c r="K95" s="124">
        <v>0</v>
      </c>
      <c r="L95" s="124">
        <v>0</v>
      </c>
      <c r="M95" s="124">
        <v>6.8650000000000002</v>
      </c>
      <c r="N95" s="124">
        <v>15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-6.8650000000000002</v>
      </c>
      <c r="AG95" s="124">
        <v>0</v>
      </c>
      <c r="AH95" s="124">
        <v>0</v>
      </c>
      <c r="AI95" s="124">
        <v>-6.8650000000000002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8.1349999999999998</v>
      </c>
      <c r="AV95" s="125">
        <f t="shared" si="41"/>
        <v>0</v>
      </c>
      <c r="AW95" s="125">
        <f t="shared" si="41"/>
        <v>0</v>
      </c>
      <c r="AX95" s="125">
        <f t="shared" si="41"/>
        <v>6.8650000000000002</v>
      </c>
      <c r="AY95" s="125">
        <f t="shared" si="42"/>
        <v>-15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81.349999999999994</v>
      </c>
      <c r="CF95" s="122">
        <f t="shared" si="51"/>
        <v>0</v>
      </c>
      <c r="CG95" s="122">
        <f t="shared" si="51"/>
        <v>0</v>
      </c>
      <c r="CH95" s="122">
        <f t="shared" si="51"/>
        <v>68.650000000000006</v>
      </c>
      <c r="CI95" s="122">
        <f t="shared" si="52"/>
        <v>150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8.1349999999999998</v>
      </c>
      <c r="DG95" s="123">
        <f t="shared" si="60"/>
        <v>-15</v>
      </c>
      <c r="DH95" s="123">
        <f t="shared" si="61"/>
        <v>0</v>
      </c>
      <c r="DI95" s="123">
        <f t="shared" si="62"/>
        <v>0</v>
      </c>
      <c r="DJ95" s="123">
        <f t="shared" si="63"/>
        <v>6.8650000000000002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-8.1349999999999998</v>
      </c>
      <c r="D96" s="124">
        <v>0</v>
      </c>
      <c r="E96" s="124">
        <v>0</v>
      </c>
      <c r="F96" s="124">
        <v>0</v>
      </c>
      <c r="G96" s="124">
        <v>-8.1349999999999998</v>
      </c>
      <c r="H96" s="118"/>
      <c r="I96" s="33">
        <v>94</v>
      </c>
      <c r="J96" s="124">
        <v>8.1349999999999998</v>
      </c>
      <c r="K96" s="124">
        <v>0</v>
      </c>
      <c r="L96" s="124">
        <v>0</v>
      </c>
      <c r="M96" s="124">
        <v>6.8650000000000002</v>
      </c>
      <c r="N96" s="124">
        <v>15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-6.8650000000000002</v>
      </c>
      <c r="AG96" s="124">
        <v>0</v>
      </c>
      <c r="AH96" s="124">
        <v>0</v>
      </c>
      <c r="AI96" s="124">
        <v>-6.8650000000000002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8.1349999999999998</v>
      </c>
      <c r="AV96" s="125">
        <f t="shared" si="41"/>
        <v>0</v>
      </c>
      <c r="AW96" s="125">
        <f t="shared" si="41"/>
        <v>0</v>
      </c>
      <c r="AX96" s="125">
        <f t="shared" si="41"/>
        <v>6.8650000000000002</v>
      </c>
      <c r="AY96" s="125">
        <f t="shared" si="42"/>
        <v>-15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81.349999999999994</v>
      </c>
      <c r="CF96" s="122">
        <f t="shared" si="51"/>
        <v>0</v>
      </c>
      <c r="CG96" s="122">
        <f t="shared" si="51"/>
        <v>0</v>
      </c>
      <c r="CH96" s="122">
        <f t="shared" si="51"/>
        <v>68.650000000000006</v>
      </c>
      <c r="CI96" s="122">
        <f t="shared" si="52"/>
        <v>150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8.1349999999999998</v>
      </c>
      <c r="DG96" s="123">
        <f t="shared" si="60"/>
        <v>-15</v>
      </c>
      <c r="DH96" s="123">
        <f t="shared" si="61"/>
        <v>0</v>
      </c>
      <c r="DI96" s="123">
        <f t="shared" si="62"/>
        <v>0</v>
      </c>
      <c r="DJ96" s="123">
        <f t="shared" si="63"/>
        <v>6.8650000000000002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-21.239000000000001</v>
      </c>
      <c r="D97" s="124">
        <v>0</v>
      </c>
      <c r="E97" s="124">
        <v>0</v>
      </c>
      <c r="F97" s="124">
        <v>0</v>
      </c>
      <c r="G97" s="124">
        <v>-21.239000000000001</v>
      </c>
      <c r="H97" s="118"/>
      <c r="I97" s="33">
        <v>95</v>
      </c>
      <c r="J97" s="124">
        <v>21.239000000000001</v>
      </c>
      <c r="K97" s="124">
        <v>0</v>
      </c>
      <c r="L97" s="124">
        <v>0</v>
      </c>
      <c r="M97" s="124">
        <v>3.7610000000000001</v>
      </c>
      <c r="N97" s="124">
        <v>25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-3.7610000000000001</v>
      </c>
      <c r="AG97" s="124">
        <v>0</v>
      </c>
      <c r="AH97" s="124">
        <v>0</v>
      </c>
      <c r="AI97" s="124">
        <v>-3.7610000000000001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21.239000000000001</v>
      </c>
      <c r="AV97" s="125">
        <f t="shared" si="41"/>
        <v>0</v>
      </c>
      <c r="AW97" s="125">
        <f t="shared" si="41"/>
        <v>0</v>
      </c>
      <c r="AX97" s="125">
        <f t="shared" si="41"/>
        <v>3.7610000000000001</v>
      </c>
      <c r="AY97" s="125">
        <f t="shared" si="42"/>
        <v>-25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212.39000000000001</v>
      </c>
      <c r="CF97" s="122">
        <f t="shared" si="51"/>
        <v>0</v>
      </c>
      <c r="CG97" s="122">
        <f t="shared" si="51"/>
        <v>0</v>
      </c>
      <c r="CH97" s="122">
        <f t="shared" si="51"/>
        <v>37.61</v>
      </c>
      <c r="CI97" s="122">
        <f t="shared" si="52"/>
        <v>250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21.239000000000001</v>
      </c>
      <c r="DG97" s="123">
        <f t="shared" si="60"/>
        <v>-25</v>
      </c>
      <c r="DH97" s="123">
        <f t="shared" si="61"/>
        <v>0</v>
      </c>
      <c r="DI97" s="123">
        <f t="shared" si="62"/>
        <v>0</v>
      </c>
      <c r="DJ97" s="123">
        <f t="shared" si="63"/>
        <v>3.7610000000000001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-35</v>
      </c>
      <c r="D98" s="124">
        <v>0</v>
      </c>
      <c r="E98" s="124">
        <v>0</v>
      </c>
      <c r="F98" s="124">
        <v>0</v>
      </c>
      <c r="G98" s="124">
        <v>-35</v>
      </c>
      <c r="H98" s="118"/>
      <c r="I98" s="33">
        <v>96</v>
      </c>
      <c r="J98" s="124">
        <v>35</v>
      </c>
      <c r="K98" s="124">
        <v>0</v>
      </c>
      <c r="L98" s="124">
        <v>0</v>
      </c>
      <c r="M98" s="124">
        <v>0</v>
      </c>
      <c r="N98" s="124">
        <v>35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35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-35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8822.8700000000008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8822.8700000000008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35</v>
      </c>
      <c r="DG98" s="123">
        <f t="shared" si="60"/>
        <v>-35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0.31998349999999992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0.16241825000000004</v>
      </c>
      <c r="AY99" s="129">
        <f t="shared" si="65"/>
        <v>-0.48240175000000002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0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0.53180525000000012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0.16241825000000001</v>
      </c>
      <c r="CI99" s="131">
        <f t="shared" si="70"/>
        <v>0.6942235000000001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</v>
      </c>
      <c r="DE99" s="128"/>
      <c r="DF99" s="123">
        <f t="shared" si="59"/>
        <v>0.31998349999999992</v>
      </c>
      <c r="DG99" s="123">
        <f t="shared" si="60"/>
        <v>-0.48240175000000002</v>
      </c>
      <c r="DH99" s="123">
        <f t="shared" si="61"/>
        <v>0</v>
      </c>
      <c r="DI99" s="123">
        <f t="shared" si="62"/>
        <v>0</v>
      </c>
      <c r="DJ99" s="123">
        <f t="shared" si="63"/>
        <v>0.16241825000000004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44875</v>
      </c>
      <c r="B1" s="215" t="s">
        <v>220</v>
      </c>
      <c r="C1" s="215"/>
      <c r="D1" s="21"/>
      <c r="E1" s="21"/>
      <c r="F1" s="21"/>
      <c r="G1" s="21"/>
      <c r="H1" s="21"/>
      <c r="I1" s="21"/>
      <c r="J1" s="209" t="s">
        <v>308</v>
      </c>
      <c r="K1" s="210"/>
      <c r="L1" s="210"/>
      <c r="M1" s="210"/>
      <c r="N1" s="210"/>
      <c r="O1" s="211"/>
      <c r="P1" s="209" t="s">
        <v>307</v>
      </c>
      <c r="Q1" s="212" t="s">
        <v>142</v>
      </c>
      <c r="S1" s="213" t="s">
        <v>309</v>
      </c>
      <c r="T1" s="213"/>
      <c r="U1" s="213"/>
      <c r="V1" s="213"/>
      <c r="W1" s="213"/>
      <c r="Y1" s="216" t="s">
        <v>396</v>
      </c>
      <c r="Z1" s="216"/>
      <c r="AA1" s="214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4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44875</v>
      </c>
      <c r="B1" s="215" t="s">
        <v>202</v>
      </c>
      <c r="C1" s="215"/>
      <c r="D1" s="217" t="s">
        <v>314</v>
      </c>
      <c r="E1" s="217"/>
      <c r="F1" s="217"/>
      <c r="G1" s="217"/>
      <c r="H1" s="217"/>
      <c r="I1" s="218"/>
      <c r="J1" s="209" t="s">
        <v>308</v>
      </c>
      <c r="K1" s="210"/>
      <c r="L1" s="210"/>
      <c r="M1" s="210"/>
      <c r="N1" s="210"/>
      <c r="O1" s="211"/>
      <c r="P1" s="209"/>
      <c r="Q1" s="212" t="s">
        <v>142</v>
      </c>
      <c r="S1" s="213" t="s">
        <v>309</v>
      </c>
      <c r="T1" s="213"/>
      <c r="U1" s="213"/>
      <c r="V1" s="213"/>
      <c r="W1" s="213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44875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19.25</v>
      </c>
      <c r="I3" s="95">
        <v>0</v>
      </c>
      <c r="J3" s="95">
        <v>0</v>
      </c>
      <c r="K3" s="95">
        <v>0</v>
      </c>
      <c r="L3" s="95">
        <v>0</v>
      </c>
      <c r="M3" s="114">
        <v>0.19</v>
      </c>
      <c r="N3" s="113">
        <v>0</v>
      </c>
      <c r="O3" s="95">
        <v>-60</v>
      </c>
      <c r="P3" s="95">
        <v>0</v>
      </c>
      <c r="Q3" s="95">
        <v>0</v>
      </c>
      <c r="R3" s="95">
        <v>0</v>
      </c>
      <c r="S3" s="114">
        <v>0</v>
      </c>
      <c r="U3" s="115">
        <v>-60</v>
      </c>
      <c r="V3" s="116">
        <v>19.440000000000001</v>
      </c>
      <c r="W3">
        <v>19.25</v>
      </c>
      <c r="X3">
        <v>-60</v>
      </c>
      <c r="Y3">
        <v>0.19</v>
      </c>
      <c r="Z3">
        <v>0</v>
      </c>
    </row>
    <row r="4" spans="1:26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-41</v>
      </c>
      <c r="P4" s="88">
        <v>0</v>
      </c>
      <c r="Q4" s="88">
        <v>0</v>
      </c>
      <c r="R4" s="88">
        <v>0</v>
      </c>
      <c r="S4" s="116">
        <v>0</v>
      </c>
      <c r="U4" s="115">
        <v>-41</v>
      </c>
      <c r="V4" s="116">
        <v>0</v>
      </c>
      <c r="W4">
        <v>0</v>
      </c>
      <c r="X4">
        <v>-41</v>
      </c>
      <c r="Y4">
        <v>0</v>
      </c>
      <c r="Z4">
        <v>0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-31</v>
      </c>
      <c r="P5" s="88">
        <v>0</v>
      </c>
      <c r="Q5" s="88">
        <v>0</v>
      </c>
      <c r="R5" s="88">
        <v>0</v>
      </c>
      <c r="S5" s="116">
        <v>0</v>
      </c>
      <c r="U5" s="115">
        <v>-31</v>
      </c>
      <c r="V5" s="116">
        <v>0</v>
      </c>
      <c r="W5">
        <v>0</v>
      </c>
      <c r="X5">
        <v>-31</v>
      </c>
      <c r="Y5">
        <v>0</v>
      </c>
      <c r="Z5">
        <v>0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-51</v>
      </c>
      <c r="P6" s="88">
        <v>0</v>
      </c>
      <c r="Q6" s="88">
        <v>0</v>
      </c>
      <c r="R6" s="88">
        <v>0</v>
      </c>
      <c r="S6" s="116">
        <v>0</v>
      </c>
      <c r="U6" s="115">
        <v>-51</v>
      </c>
      <c r="V6" s="116">
        <v>0</v>
      </c>
      <c r="W6">
        <v>0</v>
      </c>
      <c r="X6">
        <v>-51</v>
      </c>
      <c r="Y6">
        <v>0</v>
      </c>
      <c r="Z6">
        <v>0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-76</v>
      </c>
      <c r="P7" s="88">
        <v>0</v>
      </c>
      <c r="Q7" s="88">
        <v>0</v>
      </c>
      <c r="R7" s="88">
        <v>0</v>
      </c>
      <c r="S7" s="116">
        <v>0</v>
      </c>
      <c r="U7" s="115">
        <v>-76</v>
      </c>
      <c r="V7" s="116">
        <v>0</v>
      </c>
      <c r="W7">
        <v>0</v>
      </c>
      <c r="X7">
        <v>-76</v>
      </c>
      <c r="Y7">
        <v>0</v>
      </c>
      <c r="Z7">
        <v>0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-91</v>
      </c>
      <c r="P8" s="88">
        <v>0</v>
      </c>
      <c r="Q8" s="88">
        <v>0</v>
      </c>
      <c r="R8" s="88">
        <v>0</v>
      </c>
      <c r="S8" s="116">
        <v>0</v>
      </c>
      <c r="U8" s="115">
        <v>-91</v>
      </c>
      <c r="V8" s="116">
        <v>0</v>
      </c>
      <c r="W8">
        <v>0</v>
      </c>
      <c r="X8">
        <v>-91</v>
      </c>
      <c r="Y8">
        <v>0</v>
      </c>
      <c r="Z8">
        <v>0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-86</v>
      </c>
      <c r="P9" s="88">
        <v>0</v>
      </c>
      <c r="Q9" s="88">
        <v>0</v>
      </c>
      <c r="R9" s="88">
        <v>0</v>
      </c>
      <c r="S9" s="116">
        <v>0</v>
      </c>
      <c r="U9" s="115">
        <v>-86</v>
      </c>
      <c r="V9" s="116">
        <v>0</v>
      </c>
      <c r="W9">
        <v>0</v>
      </c>
      <c r="X9">
        <v>-86</v>
      </c>
      <c r="Y9">
        <v>0</v>
      </c>
      <c r="Z9">
        <v>0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-91</v>
      </c>
      <c r="P10" s="88">
        <v>0</v>
      </c>
      <c r="Q10" s="88">
        <v>0</v>
      </c>
      <c r="R10" s="88">
        <v>0</v>
      </c>
      <c r="S10" s="116">
        <v>0</v>
      </c>
      <c r="U10" s="115">
        <v>-91</v>
      </c>
      <c r="V10" s="116">
        <v>0</v>
      </c>
      <c r="W10">
        <v>0</v>
      </c>
      <c r="X10">
        <v>-91</v>
      </c>
      <c r="Y10">
        <v>0</v>
      </c>
      <c r="Z10">
        <v>0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-96</v>
      </c>
      <c r="P11" s="88">
        <v>0</v>
      </c>
      <c r="Q11" s="88">
        <v>0</v>
      </c>
      <c r="R11" s="88">
        <v>0</v>
      </c>
      <c r="S11" s="116">
        <v>0</v>
      </c>
      <c r="U11" s="115">
        <v>-96</v>
      </c>
      <c r="V11" s="116">
        <v>0</v>
      </c>
      <c r="W11">
        <v>0</v>
      </c>
      <c r="X11">
        <v>-96</v>
      </c>
      <c r="Y11">
        <v>0</v>
      </c>
      <c r="Z11">
        <v>0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-101</v>
      </c>
      <c r="P12" s="88">
        <v>0</v>
      </c>
      <c r="Q12" s="88">
        <v>0</v>
      </c>
      <c r="R12" s="88">
        <v>0</v>
      </c>
      <c r="S12" s="116">
        <v>0</v>
      </c>
      <c r="U12" s="115">
        <v>-101</v>
      </c>
      <c r="V12" s="116">
        <v>0</v>
      </c>
      <c r="W12">
        <v>0</v>
      </c>
      <c r="X12">
        <v>-101</v>
      </c>
      <c r="Y12">
        <v>0</v>
      </c>
      <c r="Z12">
        <v>0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-91</v>
      </c>
      <c r="P13" s="88">
        <v>0</v>
      </c>
      <c r="Q13" s="88">
        <v>0</v>
      </c>
      <c r="R13" s="88">
        <v>0</v>
      </c>
      <c r="S13" s="116">
        <v>0</v>
      </c>
      <c r="U13" s="115">
        <v>-91</v>
      </c>
      <c r="V13" s="116">
        <v>0</v>
      </c>
      <c r="W13">
        <v>0</v>
      </c>
      <c r="X13">
        <v>-91</v>
      </c>
      <c r="Y13">
        <v>0</v>
      </c>
      <c r="Z13">
        <v>0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-81</v>
      </c>
      <c r="P14" s="88">
        <v>0</v>
      </c>
      <c r="Q14" s="88">
        <v>0</v>
      </c>
      <c r="R14" s="88">
        <v>0</v>
      </c>
      <c r="S14" s="116">
        <v>0</v>
      </c>
      <c r="U14" s="115">
        <v>-81</v>
      </c>
      <c r="V14" s="116">
        <v>0</v>
      </c>
      <c r="W14">
        <v>0</v>
      </c>
      <c r="X14">
        <v>-81</v>
      </c>
      <c r="Y14">
        <v>0</v>
      </c>
      <c r="Z14">
        <v>0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-86</v>
      </c>
      <c r="P15" s="88">
        <v>0</v>
      </c>
      <c r="Q15" s="88">
        <v>0</v>
      </c>
      <c r="R15" s="88">
        <v>0</v>
      </c>
      <c r="S15" s="116">
        <v>0</v>
      </c>
      <c r="U15" s="115">
        <v>-86</v>
      </c>
      <c r="V15" s="116">
        <v>0</v>
      </c>
      <c r="W15">
        <v>0</v>
      </c>
      <c r="X15">
        <v>-86</v>
      </c>
      <c r="Y15">
        <v>0</v>
      </c>
      <c r="Z15">
        <v>0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-91</v>
      </c>
      <c r="P16" s="88">
        <v>0</v>
      </c>
      <c r="Q16" s="88">
        <v>0</v>
      </c>
      <c r="R16" s="88">
        <v>0</v>
      </c>
      <c r="S16" s="116">
        <v>0</v>
      </c>
      <c r="U16" s="115">
        <v>-91</v>
      </c>
      <c r="V16" s="116">
        <v>0</v>
      </c>
      <c r="W16">
        <v>0</v>
      </c>
      <c r="X16">
        <v>-91</v>
      </c>
      <c r="Y16">
        <v>0</v>
      </c>
      <c r="Z16">
        <v>0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0.57999999999999996</v>
      </c>
      <c r="N17" s="115">
        <v>0</v>
      </c>
      <c r="O17" s="88">
        <v>-96</v>
      </c>
      <c r="P17" s="88">
        <v>0</v>
      </c>
      <c r="Q17" s="88">
        <v>0</v>
      </c>
      <c r="R17" s="88">
        <v>0</v>
      </c>
      <c r="S17" s="116">
        <v>0</v>
      </c>
      <c r="U17" s="115">
        <v>-96</v>
      </c>
      <c r="V17" s="116">
        <v>0.57999999999999996</v>
      </c>
      <c r="W17">
        <v>0</v>
      </c>
      <c r="X17">
        <v>-96</v>
      </c>
      <c r="Y17">
        <v>0.57999999999999996</v>
      </c>
      <c r="Z17">
        <v>0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-101</v>
      </c>
      <c r="P18" s="88">
        <v>0</v>
      </c>
      <c r="Q18" s="88">
        <v>0</v>
      </c>
      <c r="R18" s="88">
        <v>0</v>
      </c>
      <c r="S18" s="116">
        <v>0</v>
      </c>
      <c r="U18" s="115">
        <v>-101</v>
      </c>
      <c r="V18" s="116">
        <v>0</v>
      </c>
      <c r="W18">
        <v>0</v>
      </c>
      <c r="X18">
        <v>-101</v>
      </c>
      <c r="Y18">
        <v>0</v>
      </c>
      <c r="Z18">
        <v>0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0.77</v>
      </c>
      <c r="N19" s="115">
        <v>0</v>
      </c>
      <c r="O19" s="88">
        <v>-145</v>
      </c>
      <c r="P19" s="88">
        <v>0</v>
      </c>
      <c r="Q19" s="88">
        <v>0</v>
      </c>
      <c r="R19" s="88">
        <v>0</v>
      </c>
      <c r="S19" s="116">
        <v>0</v>
      </c>
      <c r="U19" s="115">
        <v>-145</v>
      </c>
      <c r="V19" s="116">
        <v>0.77</v>
      </c>
      <c r="W19">
        <v>0</v>
      </c>
      <c r="X19">
        <v>-145</v>
      </c>
      <c r="Y19">
        <v>0.77</v>
      </c>
      <c r="Z19">
        <v>0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2.5</v>
      </c>
      <c r="N20" s="115">
        <v>0</v>
      </c>
      <c r="O20" s="88">
        <v>-141</v>
      </c>
      <c r="P20" s="88">
        <v>0</v>
      </c>
      <c r="Q20" s="88">
        <v>0</v>
      </c>
      <c r="R20" s="88">
        <v>0</v>
      </c>
      <c r="S20" s="116">
        <v>0</v>
      </c>
      <c r="U20" s="115">
        <v>-141</v>
      </c>
      <c r="V20" s="116">
        <v>2.5</v>
      </c>
      <c r="W20">
        <v>0</v>
      </c>
      <c r="X20">
        <v>-141</v>
      </c>
      <c r="Y20">
        <v>2.5</v>
      </c>
      <c r="Z20">
        <v>0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1.64</v>
      </c>
      <c r="N21" s="115">
        <v>0</v>
      </c>
      <c r="O21" s="88">
        <v>-116</v>
      </c>
      <c r="P21" s="88">
        <v>0</v>
      </c>
      <c r="Q21" s="88">
        <v>0</v>
      </c>
      <c r="R21" s="88">
        <v>0</v>
      </c>
      <c r="S21" s="116">
        <v>0</v>
      </c>
      <c r="U21" s="115">
        <v>-116</v>
      </c>
      <c r="V21" s="116">
        <v>1.64</v>
      </c>
      <c r="W21">
        <v>0</v>
      </c>
      <c r="X21">
        <v>-116</v>
      </c>
      <c r="Y21">
        <v>1.64</v>
      </c>
      <c r="Z21">
        <v>0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1.83</v>
      </c>
      <c r="N22" s="115">
        <v>0</v>
      </c>
      <c r="O22" s="88">
        <v>-101</v>
      </c>
      <c r="P22" s="88">
        <v>0</v>
      </c>
      <c r="Q22" s="88">
        <v>0</v>
      </c>
      <c r="R22" s="88">
        <v>0</v>
      </c>
      <c r="S22" s="116">
        <v>0</v>
      </c>
      <c r="U22" s="115">
        <v>-101</v>
      </c>
      <c r="V22" s="116">
        <v>1.83</v>
      </c>
      <c r="W22">
        <v>0</v>
      </c>
      <c r="X22">
        <v>-101</v>
      </c>
      <c r="Y22">
        <v>1.83</v>
      </c>
      <c r="Z22">
        <v>0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0.19</v>
      </c>
      <c r="N23" s="115">
        <v>0</v>
      </c>
      <c r="O23" s="88">
        <v>-95</v>
      </c>
      <c r="P23" s="88">
        <v>0</v>
      </c>
      <c r="Q23" s="88">
        <v>0</v>
      </c>
      <c r="R23" s="88">
        <v>0</v>
      </c>
      <c r="S23" s="116">
        <v>0</v>
      </c>
      <c r="U23" s="115">
        <v>-95</v>
      </c>
      <c r="V23" s="116">
        <v>0.19</v>
      </c>
      <c r="W23">
        <v>0</v>
      </c>
      <c r="X23">
        <v>-95</v>
      </c>
      <c r="Y23">
        <v>0.19</v>
      </c>
      <c r="Z23">
        <v>0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2.7</v>
      </c>
      <c r="N24" s="115">
        <v>0</v>
      </c>
      <c r="O24" s="88">
        <v>-60</v>
      </c>
      <c r="P24" s="88">
        <v>0</v>
      </c>
      <c r="Q24" s="88">
        <v>0</v>
      </c>
      <c r="R24" s="88">
        <v>0</v>
      </c>
      <c r="S24" s="116">
        <v>0</v>
      </c>
      <c r="U24" s="115">
        <v>-60</v>
      </c>
      <c r="V24" s="116">
        <v>2.7</v>
      </c>
      <c r="W24">
        <v>0</v>
      </c>
      <c r="X24">
        <v>-60</v>
      </c>
      <c r="Y24">
        <v>2.7</v>
      </c>
      <c r="Z24">
        <v>0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0.87</v>
      </c>
      <c r="N25" s="115">
        <v>0</v>
      </c>
      <c r="O25" s="88">
        <v>-60</v>
      </c>
      <c r="P25" s="88">
        <v>0</v>
      </c>
      <c r="Q25" s="88">
        <v>0</v>
      </c>
      <c r="R25" s="88">
        <v>0</v>
      </c>
      <c r="S25" s="116">
        <v>0</v>
      </c>
      <c r="U25" s="115">
        <v>-60</v>
      </c>
      <c r="V25" s="116">
        <v>0.87</v>
      </c>
      <c r="W25">
        <v>0</v>
      </c>
      <c r="X25">
        <v>-60</v>
      </c>
      <c r="Y25">
        <v>0.87</v>
      </c>
      <c r="Z25">
        <v>0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6.35</v>
      </c>
      <c r="N26" s="115">
        <v>0</v>
      </c>
      <c r="O26" s="88">
        <v>-60</v>
      </c>
      <c r="P26" s="88">
        <v>0</v>
      </c>
      <c r="Q26" s="88">
        <v>0</v>
      </c>
      <c r="R26" s="88">
        <v>0</v>
      </c>
      <c r="S26" s="116">
        <v>0</v>
      </c>
      <c r="U26" s="115">
        <v>-60</v>
      </c>
      <c r="V26" s="116">
        <v>6.35</v>
      </c>
      <c r="W26">
        <v>0</v>
      </c>
      <c r="X26">
        <v>-60</v>
      </c>
      <c r="Y26">
        <v>6.35</v>
      </c>
      <c r="Z26">
        <v>0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1.93</v>
      </c>
      <c r="N27" s="115">
        <v>0</v>
      </c>
      <c r="O27" s="88">
        <v>-10</v>
      </c>
      <c r="P27" s="88">
        <v>0</v>
      </c>
      <c r="Q27" s="88">
        <v>0</v>
      </c>
      <c r="R27" s="88">
        <v>0</v>
      </c>
      <c r="S27" s="116">
        <v>0</v>
      </c>
      <c r="U27" s="115">
        <v>-10</v>
      </c>
      <c r="V27" s="116">
        <v>1.93</v>
      </c>
      <c r="W27">
        <v>0</v>
      </c>
      <c r="X27">
        <v>-10</v>
      </c>
      <c r="Y27">
        <v>1.93</v>
      </c>
      <c r="Z27">
        <v>0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5.01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0</v>
      </c>
      <c r="V28" s="116">
        <v>5.01</v>
      </c>
      <c r="W28">
        <v>0</v>
      </c>
      <c r="X28">
        <v>0</v>
      </c>
      <c r="Y28">
        <v>5.01</v>
      </c>
      <c r="Z28">
        <v>0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5.2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0</v>
      </c>
      <c r="V29" s="116">
        <v>5.2</v>
      </c>
      <c r="W29">
        <v>0</v>
      </c>
      <c r="X29">
        <v>0</v>
      </c>
      <c r="Y29">
        <v>5.2</v>
      </c>
      <c r="Z29">
        <v>0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1.44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0</v>
      </c>
      <c r="V30" s="116">
        <v>1.44</v>
      </c>
      <c r="W30">
        <v>0</v>
      </c>
      <c r="X30">
        <v>0</v>
      </c>
      <c r="Y30">
        <v>1.44</v>
      </c>
      <c r="Z30">
        <v>0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2.5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0</v>
      </c>
      <c r="V31" s="116">
        <v>2.5</v>
      </c>
      <c r="W31">
        <v>0</v>
      </c>
      <c r="X31">
        <v>0</v>
      </c>
      <c r="Y31">
        <v>2.5</v>
      </c>
      <c r="Z31">
        <v>0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3.85</v>
      </c>
      <c r="N32" s="115">
        <v>0</v>
      </c>
      <c r="O32" s="88">
        <v>-10</v>
      </c>
      <c r="P32" s="88">
        <v>0</v>
      </c>
      <c r="Q32" s="88">
        <v>0</v>
      </c>
      <c r="R32" s="88">
        <v>0</v>
      </c>
      <c r="S32" s="116">
        <v>0</v>
      </c>
      <c r="U32" s="115">
        <v>-10</v>
      </c>
      <c r="V32" s="116">
        <v>3.85</v>
      </c>
      <c r="W32">
        <v>0</v>
      </c>
      <c r="X32">
        <v>-10</v>
      </c>
      <c r="Y32">
        <v>3.85</v>
      </c>
      <c r="Z32">
        <v>0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6.35</v>
      </c>
      <c r="N33" s="115">
        <v>0</v>
      </c>
      <c r="O33" s="88">
        <v>-10</v>
      </c>
      <c r="P33" s="88">
        <v>0</v>
      </c>
      <c r="Q33" s="88">
        <v>0</v>
      </c>
      <c r="R33" s="88">
        <v>0</v>
      </c>
      <c r="S33" s="116">
        <v>0</v>
      </c>
      <c r="U33" s="115">
        <v>-10</v>
      </c>
      <c r="V33" s="116">
        <v>6.35</v>
      </c>
      <c r="W33">
        <v>0</v>
      </c>
      <c r="X33">
        <v>-10</v>
      </c>
      <c r="Y33">
        <v>6.35</v>
      </c>
      <c r="Z33">
        <v>0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1.73</v>
      </c>
      <c r="N34" s="115">
        <v>0</v>
      </c>
      <c r="O34" s="88">
        <v>-25</v>
      </c>
      <c r="P34" s="88">
        <v>0</v>
      </c>
      <c r="Q34" s="88">
        <v>0</v>
      </c>
      <c r="R34" s="88">
        <v>0</v>
      </c>
      <c r="S34" s="116">
        <v>0</v>
      </c>
      <c r="U34" s="115">
        <v>-25</v>
      </c>
      <c r="V34" s="116">
        <v>1.73</v>
      </c>
      <c r="W34">
        <v>0</v>
      </c>
      <c r="X34">
        <v>-25</v>
      </c>
      <c r="Y34">
        <v>1.73</v>
      </c>
      <c r="Z34">
        <v>0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2.5</v>
      </c>
      <c r="N35" s="115">
        <v>0</v>
      </c>
      <c r="O35" s="88">
        <v>-20</v>
      </c>
      <c r="P35" s="88">
        <v>0</v>
      </c>
      <c r="Q35" s="88">
        <v>0</v>
      </c>
      <c r="R35" s="88">
        <v>0</v>
      </c>
      <c r="S35" s="116">
        <v>0</v>
      </c>
      <c r="U35" s="115">
        <v>-20</v>
      </c>
      <c r="V35" s="116">
        <v>2.5</v>
      </c>
      <c r="W35">
        <v>0</v>
      </c>
      <c r="X35">
        <v>-20</v>
      </c>
      <c r="Y35">
        <v>2.5</v>
      </c>
      <c r="Z35">
        <v>0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3.37</v>
      </c>
      <c r="N36" s="115">
        <v>0</v>
      </c>
      <c r="O36" s="88">
        <v>-25</v>
      </c>
      <c r="P36" s="88">
        <v>0</v>
      </c>
      <c r="Q36" s="88">
        <v>0</v>
      </c>
      <c r="R36" s="88">
        <v>0</v>
      </c>
      <c r="S36" s="116">
        <v>0</v>
      </c>
      <c r="U36" s="115">
        <v>-25</v>
      </c>
      <c r="V36" s="116">
        <v>3.37</v>
      </c>
      <c r="W36">
        <v>0</v>
      </c>
      <c r="X36">
        <v>-25</v>
      </c>
      <c r="Y36">
        <v>3.37</v>
      </c>
      <c r="Z36">
        <v>0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0.87</v>
      </c>
      <c r="N37" s="115">
        <v>0</v>
      </c>
      <c r="O37" s="88">
        <v>-25</v>
      </c>
      <c r="P37" s="88">
        <v>0</v>
      </c>
      <c r="Q37" s="88">
        <v>0</v>
      </c>
      <c r="R37" s="88">
        <v>0</v>
      </c>
      <c r="S37" s="116">
        <v>0</v>
      </c>
      <c r="U37" s="115">
        <v>-25</v>
      </c>
      <c r="V37" s="116">
        <v>0.87</v>
      </c>
      <c r="W37">
        <v>0</v>
      </c>
      <c r="X37">
        <v>-25</v>
      </c>
      <c r="Y37">
        <v>0.87</v>
      </c>
      <c r="Z37">
        <v>0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-25</v>
      </c>
      <c r="P38" s="88">
        <v>0</v>
      </c>
      <c r="Q38" s="88">
        <v>0</v>
      </c>
      <c r="R38" s="88">
        <v>0</v>
      </c>
      <c r="S38" s="116">
        <v>0</v>
      </c>
      <c r="U38" s="115">
        <v>-25</v>
      </c>
      <c r="V38" s="116">
        <v>0</v>
      </c>
      <c r="W38">
        <v>0</v>
      </c>
      <c r="X38">
        <v>-25</v>
      </c>
      <c r="Y38">
        <v>0</v>
      </c>
      <c r="Z38">
        <v>0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-25</v>
      </c>
      <c r="P39" s="88">
        <v>0</v>
      </c>
      <c r="Q39" s="88">
        <v>0</v>
      </c>
      <c r="R39" s="88">
        <v>0</v>
      </c>
      <c r="S39" s="116">
        <v>0</v>
      </c>
      <c r="U39" s="115">
        <v>-25</v>
      </c>
      <c r="V39" s="116">
        <v>0</v>
      </c>
      <c r="W39">
        <v>0</v>
      </c>
      <c r="X39">
        <v>-25</v>
      </c>
      <c r="Y39">
        <v>0</v>
      </c>
      <c r="Z39">
        <v>0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-25</v>
      </c>
      <c r="P40" s="88">
        <v>0</v>
      </c>
      <c r="Q40" s="88">
        <v>0</v>
      </c>
      <c r="R40" s="88">
        <v>0</v>
      </c>
      <c r="S40" s="116">
        <v>0</v>
      </c>
      <c r="U40" s="115">
        <v>-25</v>
      </c>
      <c r="V40" s="116">
        <v>0</v>
      </c>
      <c r="W40">
        <v>0</v>
      </c>
      <c r="X40">
        <v>-25</v>
      </c>
      <c r="Y40">
        <v>0</v>
      </c>
      <c r="Z40">
        <v>0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-25</v>
      </c>
      <c r="P41" s="88">
        <v>0</v>
      </c>
      <c r="Q41" s="88">
        <v>0</v>
      </c>
      <c r="R41" s="88">
        <v>0</v>
      </c>
      <c r="S41" s="116">
        <v>0</v>
      </c>
      <c r="U41" s="115">
        <v>-25</v>
      </c>
      <c r="V41" s="116">
        <v>0</v>
      </c>
      <c r="W41">
        <v>0</v>
      </c>
      <c r="X41">
        <v>-25</v>
      </c>
      <c r="Y41">
        <v>0</v>
      </c>
      <c r="Z41">
        <v>0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-20</v>
      </c>
      <c r="P42" s="88">
        <v>0</v>
      </c>
      <c r="Q42" s="88">
        <v>0</v>
      </c>
      <c r="R42" s="88">
        <v>0</v>
      </c>
      <c r="S42" s="116">
        <v>0</v>
      </c>
      <c r="U42" s="115">
        <v>-20</v>
      </c>
      <c r="V42" s="116">
        <v>0</v>
      </c>
      <c r="W42">
        <v>0</v>
      </c>
      <c r="X42">
        <v>-20</v>
      </c>
      <c r="Y42">
        <v>0</v>
      </c>
      <c r="Z42">
        <v>0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-25</v>
      </c>
      <c r="P43" s="88">
        <v>0</v>
      </c>
      <c r="Q43" s="88">
        <v>0</v>
      </c>
      <c r="R43" s="88">
        <v>0</v>
      </c>
      <c r="S43" s="116">
        <v>0</v>
      </c>
      <c r="U43" s="115">
        <v>-25</v>
      </c>
      <c r="V43" s="116">
        <v>0</v>
      </c>
      <c r="W43">
        <v>0</v>
      </c>
      <c r="X43">
        <v>-25</v>
      </c>
      <c r="Y43">
        <v>0</v>
      </c>
      <c r="Z43">
        <v>0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-25</v>
      </c>
      <c r="P44" s="88">
        <v>0</v>
      </c>
      <c r="Q44" s="88">
        <v>0</v>
      </c>
      <c r="R44" s="88">
        <v>0</v>
      </c>
      <c r="S44" s="116">
        <v>0</v>
      </c>
      <c r="U44" s="115">
        <v>-25</v>
      </c>
      <c r="V44" s="116">
        <v>0</v>
      </c>
      <c r="W44">
        <v>0</v>
      </c>
      <c r="X44">
        <v>-25</v>
      </c>
      <c r="Y44">
        <v>0</v>
      </c>
      <c r="Z44">
        <v>0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-10</v>
      </c>
      <c r="P45" s="88">
        <v>0</v>
      </c>
      <c r="Q45" s="88">
        <v>0</v>
      </c>
      <c r="R45" s="88">
        <v>0</v>
      </c>
      <c r="S45" s="116">
        <v>0</v>
      </c>
      <c r="U45" s="115">
        <v>-10</v>
      </c>
      <c r="V45" s="116">
        <v>0</v>
      </c>
      <c r="W45">
        <v>0</v>
      </c>
      <c r="X45">
        <v>-10</v>
      </c>
      <c r="Y45">
        <v>0</v>
      </c>
      <c r="Z45">
        <v>0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-10</v>
      </c>
      <c r="P46" s="88">
        <v>0</v>
      </c>
      <c r="Q46" s="88">
        <v>0</v>
      </c>
      <c r="R46" s="88">
        <v>0</v>
      </c>
      <c r="S46" s="116">
        <v>0</v>
      </c>
      <c r="U46" s="115">
        <v>-10</v>
      </c>
      <c r="V46" s="116">
        <v>0</v>
      </c>
      <c r="W46">
        <v>0</v>
      </c>
      <c r="X46">
        <v>-10</v>
      </c>
      <c r="Y46">
        <v>0</v>
      </c>
      <c r="Z46">
        <v>0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-10</v>
      </c>
      <c r="P47" s="88">
        <v>0</v>
      </c>
      <c r="Q47" s="88">
        <v>0</v>
      </c>
      <c r="R47" s="88">
        <v>0</v>
      </c>
      <c r="S47" s="116">
        <v>0</v>
      </c>
      <c r="U47" s="115">
        <v>-10</v>
      </c>
      <c r="V47" s="116">
        <v>0</v>
      </c>
      <c r="W47">
        <v>0</v>
      </c>
      <c r="X47">
        <v>-10</v>
      </c>
      <c r="Y47">
        <v>0</v>
      </c>
      <c r="Z47">
        <v>0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-10</v>
      </c>
      <c r="P48" s="88">
        <v>0</v>
      </c>
      <c r="Q48" s="88">
        <v>0</v>
      </c>
      <c r="R48" s="88">
        <v>0</v>
      </c>
      <c r="S48" s="116">
        <v>0</v>
      </c>
      <c r="U48" s="115">
        <v>-10</v>
      </c>
      <c r="V48" s="116">
        <v>0</v>
      </c>
      <c r="W48">
        <v>0</v>
      </c>
      <c r="X48">
        <v>-10</v>
      </c>
      <c r="Y48">
        <v>0</v>
      </c>
      <c r="Z48">
        <v>0</v>
      </c>
    </row>
    <row r="49" spans="7:26">
      <c r="G49" t="s">
        <v>91</v>
      </c>
      <c r="H49" s="115">
        <v>190.59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-10</v>
      </c>
      <c r="P49" s="88">
        <v>0</v>
      </c>
      <c r="Q49" s="88">
        <v>0</v>
      </c>
      <c r="R49" s="88">
        <v>0</v>
      </c>
      <c r="S49" s="116">
        <v>0</v>
      </c>
      <c r="U49" s="115">
        <v>-10</v>
      </c>
      <c r="V49" s="116">
        <v>190.59</v>
      </c>
      <c r="W49">
        <v>190.59</v>
      </c>
      <c r="X49">
        <v>-10</v>
      </c>
      <c r="Y49">
        <v>0</v>
      </c>
      <c r="Z49">
        <v>0</v>
      </c>
    </row>
    <row r="50" spans="7:26">
      <c r="G50" t="s">
        <v>92</v>
      </c>
      <c r="H50" s="115">
        <v>180.97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-10</v>
      </c>
      <c r="P50" s="88">
        <v>0</v>
      </c>
      <c r="Q50" s="88">
        <v>0</v>
      </c>
      <c r="R50" s="88">
        <v>0</v>
      </c>
      <c r="S50" s="116">
        <v>0</v>
      </c>
      <c r="U50" s="115">
        <v>-10</v>
      </c>
      <c r="V50" s="116">
        <v>180.97</v>
      </c>
      <c r="W50">
        <v>180.97</v>
      </c>
      <c r="X50">
        <v>-10</v>
      </c>
      <c r="Y50">
        <v>0</v>
      </c>
      <c r="Z50">
        <v>0</v>
      </c>
    </row>
    <row r="51" spans="7:26">
      <c r="G51" t="s">
        <v>93</v>
      </c>
      <c r="H51" s="115">
        <v>177.12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-10</v>
      </c>
      <c r="P51" s="88">
        <v>0</v>
      </c>
      <c r="Q51" s="88">
        <v>0</v>
      </c>
      <c r="R51" s="88">
        <v>0</v>
      </c>
      <c r="S51" s="116">
        <v>0</v>
      </c>
      <c r="U51" s="115">
        <v>-10</v>
      </c>
      <c r="V51" s="116">
        <v>177.12</v>
      </c>
      <c r="W51">
        <v>177.12</v>
      </c>
      <c r="X51">
        <v>-10</v>
      </c>
      <c r="Y51">
        <v>0</v>
      </c>
      <c r="Z51">
        <v>0</v>
      </c>
    </row>
    <row r="52" spans="7:26">
      <c r="G52" t="s">
        <v>94</v>
      </c>
      <c r="H52" s="115">
        <v>172.31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-25</v>
      </c>
      <c r="P52" s="88">
        <v>0</v>
      </c>
      <c r="Q52" s="88">
        <v>0</v>
      </c>
      <c r="R52" s="88">
        <v>0</v>
      </c>
      <c r="S52" s="116">
        <v>0</v>
      </c>
      <c r="U52" s="115">
        <v>-25</v>
      </c>
      <c r="V52" s="116">
        <v>172.31</v>
      </c>
      <c r="W52">
        <v>172.31</v>
      </c>
      <c r="X52">
        <v>-25</v>
      </c>
      <c r="Y52">
        <v>0</v>
      </c>
      <c r="Z52">
        <v>0</v>
      </c>
    </row>
    <row r="53" spans="7:26">
      <c r="G53" t="s">
        <v>95</v>
      </c>
      <c r="H53" s="115">
        <v>127.06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-10</v>
      </c>
      <c r="P53" s="88">
        <v>0</v>
      </c>
      <c r="Q53" s="88">
        <v>0</v>
      </c>
      <c r="R53" s="88">
        <v>0</v>
      </c>
      <c r="S53" s="116">
        <v>0</v>
      </c>
      <c r="U53" s="115">
        <v>-10</v>
      </c>
      <c r="V53" s="116">
        <v>127.06</v>
      </c>
      <c r="W53">
        <v>127.06</v>
      </c>
      <c r="X53">
        <v>-10</v>
      </c>
      <c r="Y53">
        <v>0</v>
      </c>
      <c r="Z53">
        <v>0</v>
      </c>
    </row>
    <row r="54" spans="7:26">
      <c r="G54" t="s">
        <v>96</v>
      </c>
      <c r="H54" s="115">
        <v>111.66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-10</v>
      </c>
      <c r="P54" s="88">
        <v>0</v>
      </c>
      <c r="Q54" s="88">
        <v>0</v>
      </c>
      <c r="R54" s="88">
        <v>0</v>
      </c>
      <c r="S54" s="116">
        <v>0</v>
      </c>
      <c r="U54" s="115">
        <v>-10</v>
      </c>
      <c r="V54" s="116">
        <v>111.66</v>
      </c>
      <c r="W54">
        <v>111.66</v>
      </c>
      <c r="X54">
        <v>-10</v>
      </c>
      <c r="Y54">
        <v>0</v>
      </c>
      <c r="Z54">
        <v>0</v>
      </c>
    </row>
    <row r="55" spans="7:26">
      <c r="G55" t="s">
        <v>97</v>
      </c>
      <c r="H55" s="115">
        <v>110.7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-40</v>
      </c>
      <c r="P55" s="88">
        <v>0</v>
      </c>
      <c r="Q55" s="88">
        <v>0</v>
      </c>
      <c r="R55" s="88">
        <v>0</v>
      </c>
      <c r="S55" s="116">
        <v>0</v>
      </c>
      <c r="U55" s="115">
        <v>-40</v>
      </c>
      <c r="V55" s="116">
        <v>110.7</v>
      </c>
      <c r="W55">
        <v>110.7</v>
      </c>
      <c r="X55">
        <v>-40</v>
      </c>
      <c r="Y55">
        <v>0</v>
      </c>
      <c r="Z55">
        <v>0</v>
      </c>
    </row>
    <row r="56" spans="7:26">
      <c r="G56" t="s">
        <v>98</v>
      </c>
      <c r="H56" s="115">
        <v>85.67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-10</v>
      </c>
      <c r="P56" s="88">
        <v>0</v>
      </c>
      <c r="Q56" s="88">
        <v>0</v>
      </c>
      <c r="R56" s="88">
        <v>0</v>
      </c>
      <c r="S56" s="116">
        <v>0</v>
      </c>
      <c r="U56" s="115">
        <v>-10</v>
      </c>
      <c r="V56" s="116">
        <v>85.67</v>
      </c>
      <c r="W56">
        <v>85.67</v>
      </c>
      <c r="X56">
        <v>-10</v>
      </c>
      <c r="Y56">
        <v>0</v>
      </c>
      <c r="Z56">
        <v>0</v>
      </c>
    </row>
    <row r="57" spans="7:26">
      <c r="G57" t="s">
        <v>99</v>
      </c>
      <c r="H57" s="115">
        <v>95.3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-40</v>
      </c>
      <c r="P57" s="88">
        <v>0</v>
      </c>
      <c r="Q57" s="88">
        <v>0</v>
      </c>
      <c r="R57" s="88">
        <v>0</v>
      </c>
      <c r="S57" s="116">
        <v>0</v>
      </c>
      <c r="U57" s="115">
        <v>-40</v>
      </c>
      <c r="V57" s="116">
        <v>95.3</v>
      </c>
      <c r="W57">
        <v>95.3</v>
      </c>
      <c r="X57">
        <v>-40</v>
      </c>
      <c r="Y57">
        <v>0</v>
      </c>
      <c r="Z57">
        <v>0</v>
      </c>
    </row>
    <row r="58" spans="7:26">
      <c r="G58" t="s">
        <v>100</v>
      </c>
      <c r="H58" s="115">
        <v>107.81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-40</v>
      </c>
      <c r="P58" s="88">
        <v>0</v>
      </c>
      <c r="Q58" s="88">
        <v>0</v>
      </c>
      <c r="R58" s="88">
        <v>0</v>
      </c>
      <c r="S58" s="116">
        <v>0</v>
      </c>
      <c r="U58" s="115">
        <v>-40</v>
      </c>
      <c r="V58" s="116">
        <v>107.81</v>
      </c>
      <c r="W58">
        <v>107.81</v>
      </c>
      <c r="X58">
        <v>-40</v>
      </c>
      <c r="Y58">
        <v>0</v>
      </c>
      <c r="Z58">
        <v>0</v>
      </c>
    </row>
    <row r="59" spans="7:26">
      <c r="G59" t="s">
        <v>101</v>
      </c>
      <c r="H59" s="115">
        <v>91.45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-10</v>
      </c>
      <c r="P59" s="88">
        <v>0</v>
      </c>
      <c r="Q59" s="88">
        <v>0</v>
      </c>
      <c r="R59" s="88">
        <v>0</v>
      </c>
      <c r="S59" s="116">
        <v>0</v>
      </c>
      <c r="U59" s="115">
        <v>-10</v>
      </c>
      <c r="V59" s="116">
        <v>91.45</v>
      </c>
      <c r="W59">
        <v>91.45</v>
      </c>
      <c r="X59">
        <v>-10</v>
      </c>
      <c r="Y59">
        <v>0</v>
      </c>
      <c r="Z59">
        <v>0</v>
      </c>
    </row>
    <row r="60" spans="7:26">
      <c r="G60" t="s">
        <v>102</v>
      </c>
      <c r="H60" s="115">
        <v>120.33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-10</v>
      </c>
      <c r="P60" s="88">
        <v>0</v>
      </c>
      <c r="Q60" s="88">
        <v>0</v>
      </c>
      <c r="R60" s="88">
        <v>0</v>
      </c>
      <c r="S60" s="116">
        <v>0</v>
      </c>
      <c r="U60" s="115">
        <v>-10</v>
      </c>
      <c r="V60" s="116">
        <v>120.32</v>
      </c>
      <c r="W60">
        <v>120.33</v>
      </c>
      <c r="X60">
        <v>-10</v>
      </c>
      <c r="Y60">
        <v>0</v>
      </c>
      <c r="Z60">
        <v>0</v>
      </c>
    </row>
    <row r="61" spans="7:26">
      <c r="G61" t="s">
        <v>103</v>
      </c>
      <c r="H61" s="115">
        <v>150.16999999999999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-10</v>
      </c>
      <c r="P61" s="88">
        <v>0</v>
      </c>
      <c r="Q61" s="88">
        <v>0</v>
      </c>
      <c r="R61" s="88">
        <v>0</v>
      </c>
      <c r="S61" s="116">
        <v>0</v>
      </c>
      <c r="U61" s="115">
        <v>-10</v>
      </c>
      <c r="V61" s="116">
        <v>150.16999999999999</v>
      </c>
      <c r="W61">
        <v>150.16999999999999</v>
      </c>
      <c r="X61">
        <v>-10</v>
      </c>
      <c r="Y61">
        <v>0</v>
      </c>
      <c r="Z61">
        <v>0</v>
      </c>
    </row>
    <row r="62" spans="7:26">
      <c r="G62" t="s">
        <v>104</v>
      </c>
      <c r="H62" s="115">
        <v>176.16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-10</v>
      </c>
      <c r="P62" s="88">
        <v>0</v>
      </c>
      <c r="Q62" s="88">
        <v>0</v>
      </c>
      <c r="R62" s="88">
        <v>0</v>
      </c>
      <c r="S62" s="116">
        <v>0</v>
      </c>
      <c r="U62" s="115">
        <v>-10</v>
      </c>
      <c r="V62" s="116">
        <v>176.16</v>
      </c>
      <c r="W62">
        <v>176.16</v>
      </c>
      <c r="X62">
        <v>-10</v>
      </c>
      <c r="Y62">
        <v>0</v>
      </c>
      <c r="Z62">
        <v>0</v>
      </c>
    </row>
    <row r="63" spans="7:26">
      <c r="G63" t="s">
        <v>105</v>
      </c>
      <c r="H63" s="115">
        <v>189.63</v>
      </c>
      <c r="I63" s="88">
        <v>0</v>
      </c>
      <c r="J63" s="88">
        <v>0</v>
      </c>
      <c r="K63" s="88">
        <v>0</v>
      </c>
      <c r="L63" s="88">
        <v>0</v>
      </c>
      <c r="M63" s="116">
        <v>3.95</v>
      </c>
      <c r="N63" s="115">
        <v>0</v>
      </c>
      <c r="O63" s="88">
        <v>-25</v>
      </c>
      <c r="P63" s="88">
        <v>0</v>
      </c>
      <c r="Q63" s="88">
        <v>0</v>
      </c>
      <c r="R63" s="88">
        <v>0</v>
      </c>
      <c r="S63" s="116">
        <v>0</v>
      </c>
      <c r="U63" s="115">
        <v>-25</v>
      </c>
      <c r="V63" s="116">
        <v>193.58</v>
      </c>
      <c r="W63">
        <v>189.63</v>
      </c>
      <c r="X63">
        <v>-25</v>
      </c>
      <c r="Y63">
        <v>3.95</v>
      </c>
      <c r="Z63">
        <v>0</v>
      </c>
    </row>
    <row r="64" spans="7:26">
      <c r="G64" t="s">
        <v>106</v>
      </c>
      <c r="H64" s="115">
        <v>192.52</v>
      </c>
      <c r="I64" s="88">
        <v>0</v>
      </c>
      <c r="J64" s="88">
        <v>0</v>
      </c>
      <c r="K64" s="88">
        <v>0</v>
      </c>
      <c r="L64" s="88">
        <v>0</v>
      </c>
      <c r="M64" s="116">
        <v>5.78</v>
      </c>
      <c r="N64" s="115">
        <v>0</v>
      </c>
      <c r="O64" s="88">
        <v>-25</v>
      </c>
      <c r="P64" s="88">
        <v>0</v>
      </c>
      <c r="Q64" s="88">
        <v>0</v>
      </c>
      <c r="R64" s="88">
        <v>0</v>
      </c>
      <c r="S64" s="116">
        <v>0</v>
      </c>
      <c r="U64" s="115">
        <v>-25</v>
      </c>
      <c r="V64" s="116">
        <v>198.3</v>
      </c>
      <c r="W64">
        <v>192.52</v>
      </c>
      <c r="X64">
        <v>-25</v>
      </c>
      <c r="Y64">
        <v>5.78</v>
      </c>
      <c r="Z64">
        <v>0</v>
      </c>
    </row>
    <row r="65" spans="7:26">
      <c r="G65" t="s">
        <v>107</v>
      </c>
      <c r="H65" s="115">
        <v>119.37</v>
      </c>
      <c r="I65" s="88">
        <v>0</v>
      </c>
      <c r="J65" s="88">
        <v>0</v>
      </c>
      <c r="K65" s="88">
        <v>0</v>
      </c>
      <c r="L65" s="88">
        <v>0</v>
      </c>
      <c r="M65" s="116">
        <v>0.96</v>
      </c>
      <c r="N65" s="115">
        <v>0</v>
      </c>
      <c r="O65" s="88">
        <v>-25</v>
      </c>
      <c r="P65" s="88">
        <v>0</v>
      </c>
      <c r="Q65" s="88">
        <v>0</v>
      </c>
      <c r="R65" s="88">
        <v>0</v>
      </c>
      <c r="S65" s="116">
        <v>0</v>
      </c>
      <c r="U65" s="115">
        <v>-25</v>
      </c>
      <c r="V65" s="116">
        <v>120.32</v>
      </c>
      <c r="W65">
        <v>119.37</v>
      </c>
      <c r="X65">
        <v>-25</v>
      </c>
      <c r="Y65">
        <v>0.96</v>
      </c>
      <c r="Z65">
        <v>0</v>
      </c>
    </row>
    <row r="66" spans="7:26">
      <c r="G66" t="s">
        <v>108</v>
      </c>
      <c r="H66" s="115">
        <v>179.04</v>
      </c>
      <c r="I66" s="88">
        <v>0</v>
      </c>
      <c r="J66" s="88">
        <v>0</v>
      </c>
      <c r="K66" s="88">
        <v>0</v>
      </c>
      <c r="L66" s="88">
        <v>0</v>
      </c>
      <c r="M66" s="116">
        <v>6.45</v>
      </c>
      <c r="N66" s="115">
        <v>0</v>
      </c>
      <c r="O66" s="88">
        <v>-5</v>
      </c>
      <c r="P66" s="88">
        <v>0</v>
      </c>
      <c r="Q66" s="88">
        <v>0</v>
      </c>
      <c r="R66" s="88">
        <v>0</v>
      </c>
      <c r="S66" s="116">
        <v>0</v>
      </c>
      <c r="U66" s="115">
        <v>-5</v>
      </c>
      <c r="V66" s="116">
        <v>185.49</v>
      </c>
      <c r="W66">
        <v>179.04</v>
      </c>
      <c r="X66">
        <v>-5</v>
      </c>
      <c r="Y66">
        <v>6.45</v>
      </c>
      <c r="Z66">
        <v>0</v>
      </c>
    </row>
    <row r="67" spans="7:26">
      <c r="G67" t="s">
        <v>109</v>
      </c>
      <c r="H67" s="115">
        <v>218.51</v>
      </c>
      <c r="I67" s="88">
        <v>0</v>
      </c>
      <c r="J67" s="88">
        <v>0</v>
      </c>
      <c r="K67" s="88">
        <v>0</v>
      </c>
      <c r="L67" s="88">
        <v>0</v>
      </c>
      <c r="M67" s="116">
        <v>5.58</v>
      </c>
      <c r="N67" s="115">
        <v>0</v>
      </c>
      <c r="O67" s="88">
        <v>-30</v>
      </c>
      <c r="P67" s="88">
        <v>0</v>
      </c>
      <c r="Q67" s="88">
        <v>0</v>
      </c>
      <c r="R67" s="88">
        <v>0</v>
      </c>
      <c r="S67" s="116">
        <v>0</v>
      </c>
      <c r="U67" s="115">
        <v>-30</v>
      </c>
      <c r="V67" s="116">
        <v>224.09</v>
      </c>
      <c r="W67">
        <v>218.51</v>
      </c>
      <c r="X67">
        <v>-30</v>
      </c>
      <c r="Y67">
        <v>5.58</v>
      </c>
      <c r="Z67">
        <v>0</v>
      </c>
    </row>
    <row r="68" spans="7:26">
      <c r="G68" t="s">
        <v>110</v>
      </c>
      <c r="H68" s="115">
        <v>139.57</v>
      </c>
      <c r="I68" s="88">
        <v>0</v>
      </c>
      <c r="J68" s="88">
        <v>0</v>
      </c>
      <c r="K68" s="88">
        <v>0</v>
      </c>
      <c r="L68" s="88">
        <v>0</v>
      </c>
      <c r="M68" s="116">
        <v>9.6300000000000008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149.19999999999999</v>
      </c>
      <c r="W68">
        <v>139.57</v>
      </c>
      <c r="X68">
        <v>0</v>
      </c>
      <c r="Y68">
        <v>9.6300000000000008</v>
      </c>
      <c r="Z68">
        <v>0</v>
      </c>
    </row>
    <row r="69" spans="7:26">
      <c r="G69" t="s">
        <v>111</v>
      </c>
      <c r="H69" s="115">
        <v>191.55</v>
      </c>
      <c r="I69" s="88">
        <v>0</v>
      </c>
      <c r="J69" s="88">
        <v>0</v>
      </c>
      <c r="K69" s="88">
        <v>0</v>
      </c>
      <c r="L69" s="88">
        <v>0</v>
      </c>
      <c r="M69" s="116">
        <v>5.01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196.56</v>
      </c>
      <c r="W69">
        <v>191.55</v>
      </c>
      <c r="X69">
        <v>0</v>
      </c>
      <c r="Y69">
        <v>5.01</v>
      </c>
      <c r="Z69">
        <v>0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4.72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4.72</v>
      </c>
      <c r="W70">
        <v>0</v>
      </c>
      <c r="X70">
        <v>0</v>
      </c>
      <c r="Y70">
        <v>4.72</v>
      </c>
      <c r="Z70">
        <v>0</v>
      </c>
    </row>
    <row r="71" spans="7:26">
      <c r="G71" t="s">
        <v>113</v>
      </c>
      <c r="H71" s="115">
        <v>0</v>
      </c>
      <c r="I71" s="88">
        <v>33.68</v>
      </c>
      <c r="J71" s="88">
        <v>10.4</v>
      </c>
      <c r="K71" s="88">
        <v>0</v>
      </c>
      <c r="L71" s="88">
        <v>0</v>
      </c>
      <c r="M71" s="116">
        <v>9.6300000000000008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53.71</v>
      </c>
      <c r="W71">
        <v>0</v>
      </c>
      <c r="X71">
        <v>33.68</v>
      </c>
      <c r="Y71">
        <v>9.6300000000000008</v>
      </c>
      <c r="Z71">
        <v>10.4</v>
      </c>
    </row>
    <row r="72" spans="7:26">
      <c r="G72" t="s">
        <v>114</v>
      </c>
      <c r="H72" s="115">
        <v>0</v>
      </c>
      <c r="I72" s="88">
        <v>48.13</v>
      </c>
      <c r="J72" s="88">
        <v>26.76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74.89</v>
      </c>
      <c r="W72">
        <v>0</v>
      </c>
      <c r="X72">
        <v>48.13</v>
      </c>
      <c r="Y72">
        <v>0</v>
      </c>
      <c r="Z72">
        <v>26.76</v>
      </c>
    </row>
    <row r="73" spans="7:26">
      <c r="G73" t="s">
        <v>115</v>
      </c>
      <c r="H73" s="115">
        <v>0</v>
      </c>
      <c r="I73" s="88">
        <v>57.75</v>
      </c>
      <c r="J73" s="88">
        <v>45.34</v>
      </c>
      <c r="K73" s="88">
        <v>0</v>
      </c>
      <c r="L73" s="88">
        <v>0</v>
      </c>
      <c r="M73" s="116">
        <v>3.95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107.04</v>
      </c>
      <c r="W73">
        <v>0</v>
      </c>
      <c r="X73">
        <v>57.75</v>
      </c>
      <c r="Y73">
        <v>3.95</v>
      </c>
      <c r="Z73">
        <v>45.34</v>
      </c>
    </row>
    <row r="74" spans="7:26">
      <c r="G74" t="s">
        <v>116</v>
      </c>
      <c r="H74" s="115">
        <v>0</v>
      </c>
      <c r="I74" s="88">
        <v>62.57</v>
      </c>
      <c r="J74" s="88">
        <v>56.31</v>
      </c>
      <c r="K74" s="88">
        <v>0</v>
      </c>
      <c r="L74" s="88">
        <v>0</v>
      </c>
      <c r="M74" s="116">
        <v>3.56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122.44</v>
      </c>
      <c r="W74">
        <v>0</v>
      </c>
      <c r="X74">
        <v>62.57</v>
      </c>
      <c r="Y74">
        <v>3.56</v>
      </c>
      <c r="Z74">
        <v>56.31</v>
      </c>
    </row>
    <row r="75" spans="7:26">
      <c r="G75" t="s">
        <v>117</v>
      </c>
      <c r="H75" s="115">
        <v>0</v>
      </c>
      <c r="I75" s="88">
        <v>0</v>
      </c>
      <c r="J75" s="88">
        <v>27.43</v>
      </c>
      <c r="K75" s="88">
        <v>0</v>
      </c>
      <c r="L75" s="88">
        <v>0</v>
      </c>
      <c r="M75" s="116">
        <v>9.6300000000000008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37.06</v>
      </c>
      <c r="W75">
        <v>0</v>
      </c>
      <c r="X75">
        <v>0</v>
      </c>
      <c r="Y75">
        <v>9.6300000000000008</v>
      </c>
      <c r="Z75">
        <v>27.43</v>
      </c>
    </row>
    <row r="76" spans="7:26">
      <c r="G76" t="s">
        <v>118</v>
      </c>
      <c r="H76" s="115">
        <v>0</v>
      </c>
      <c r="I76" s="88">
        <v>0</v>
      </c>
      <c r="J76" s="88">
        <v>114.36</v>
      </c>
      <c r="K76" s="88">
        <v>0</v>
      </c>
      <c r="L76" s="88">
        <v>0</v>
      </c>
      <c r="M76" s="116">
        <v>2.6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116.96</v>
      </c>
      <c r="W76">
        <v>0</v>
      </c>
      <c r="X76">
        <v>0</v>
      </c>
      <c r="Y76">
        <v>2.6</v>
      </c>
      <c r="Z76">
        <v>114.36</v>
      </c>
    </row>
    <row r="77" spans="7:26">
      <c r="G77" t="s">
        <v>119</v>
      </c>
      <c r="H77" s="115">
        <v>0</v>
      </c>
      <c r="I77" s="88">
        <v>0</v>
      </c>
      <c r="J77" s="88">
        <v>103.87</v>
      </c>
      <c r="K77" s="88">
        <v>0</v>
      </c>
      <c r="L77" s="88">
        <v>0</v>
      </c>
      <c r="M77" s="116">
        <v>2.5</v>
      </c>
      <c r="N77" s="115">
        <v>0</v>
      </c>
      <c r="O77" s="88">
        <v>-10</v>
      </c>
      <c r="P77" s="88">
        <v>0</v>
      </c>
      <c r="Q77" s="88">
        <v>0</v>
      </c>
      <c r="R77" s="88">
        <v>0</v>
      </c>
      <c r="S77" s="116">
        <v>0</v>
      </c>
      <c r="U77" s="115">
        <v>-10</v>
      </c>
      <c r="V77" s="116">
        <v>106.37</v>
      </c>
      <c r="W77">
        <v>0</v>
      </c>
      <c r="X77">
        <v>-10</v>
      </c>
      <c r="Y77">
        <v>2.5</v>
      </c>
      <c r="Z77">
        <v>103.87</v>
      </c>
    </row>
    <row r="78" spans="7:26">
      <c r="G78" t="s">
        <v>120</v>
      </c>
      <c r="H78" s="115">
        <v>0</v>
      </c>
      <c r="I78" s="88">
        <v>0</v>
      </c>
      <c r="J78" s="88">
        <v>83.17</v>
      </c>
      <c r="K78" s="88">
        <v>0</v>
      </c>
      <c r="L78" s="88">
        <v>0</v>
      </c>
      <c r="M78" s="116">
        <v>2.31</v>
      </c>
      <c r="N78" s="115">
        <v>0</v>
      </c>
      <c r="O78" s="88">
        <v>-10</v>
      </c>
      <c r="P78" s="88">
        <v>0</v>
      </c>
      <c r="Q78" s="88">
        <v>0</v>
      </c>
      <c r="R78" s="88">
        <v>0</v>
      </c>
      <c r="S78" s="116">
        <v>0</v>
      </c>
      <c r="U78" s="115">
        <v>-10</v>
      </c>
      <c r="V78" s="116">
        <v>85.48</v>
      </c>
      <c r="W78">
        <v>0</v>
      </c>
      <c r="X78">
        <v>-10</v>
      </c>
      <c r="Y78">
        <v>2.31</v>
      </c>
      <c r="Z78">
        <v>83.17</v>
      </c>
    </row>
    <row r="79" spans="7:26">
      <c r="G79" t="s">
        <v>121</v>
      </c>
      <c r="H79" s="115">
        <v>0</v>
      </c>
      <c r="I79" s="88">
        <v>0</v>
      </c>
      <c r="J79" s="88">
        <v>72.290000000000006</v>
      </c>
      <c r="K79" s="88">
        <v>0</v>
      </c>
      <c r="L79" s="88">
        <v>0</v>
      </c>
      <c r="M79" s="116">
        <v>0</v>
      </c>
      <c r="N79" s="115">
        <v>0</v>
      </c>
      <c r="O79" s="88">
        <v>-10</v>
      </c>
      <c r="P79" s="88">
        <v>0</v>
      </c>
      <c r="Q79" s="88">
        <v>0</v>
      </c>
      <c r="R79" s="88">
        <v>0</v>
      </c>
      <c r="S79" s="116">
        <v>0</v>
      </c>
      <c r="U79" s="115">
        <v>-10</v>
      </c>
      <c r="V79" s="116">
        <v>72.290000000000006</v>
      </c>
      <c r="W79">
        <v>0</v>
      </c>
      <c r="X79">
        <v>-10</v>
      </c>
      <c r="Y79">
        <v>0</v>
      </c>
      <c r="Z79">
        <v>72.290000000000006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3.47</v>
      </c>
      <c r="N80" s="115">
        <v>0</v>
      </c>
      <c r="O80" s="88">
        <v>-10</v>
      </c>
      <c r="P80" s="88">
        <v>0</v>
      </c>
      <c r="Q80" s="88">
        <v>0</v>
      </c>
      <c r="R80" s="88">
        <v>0</v>
      </c>
      <c r="S80" s="116">
        <v>0</v>
      </c>
      <c r="U80" s="115">
        <v>-10</v>
      </c>
      <c r="V80" s="116">
        <v>3.47</v>
      </c>
      <c r="W80">
        <v>0</v>
      </c>
      <c r="X80">
        <v>-10</v>
      </c>
      <c r="Y80">
        <v>3.47</v>
      </c>
      <c r="Z80">
        <v>0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3.95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3.95</v>
      </c>
      <c r="W81">
        <v>0</v>
      </c>
      <c r="X81">
        <v>0</v>
      </c>
      <c r="Y81">
        <v>3.95</v>
      </c>
      <c r="Z81">
        <v>0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9.6300000000000008</v>
      </c>
      <c r="N82" s="115">
        <v>0</v>
      </c>
      <c r="O82" s="88">
        <v>-9.32</v>
      </c>
      <c r="P82" s="88">
        <v>0</v>
      </c>
      <c r="Q82" s="88">
        <v>0</v>
      </c>
      <c r="R82" s="88">
        <v>0</v>
      </c>
      <c r="S82" s="116">
        <v>0</v>
      </c>
      <c r="U82" s="115">
        <v>-9.32</v>
      </c>
      <c r="V82" s="116">
        <v>9.6300000000000008</v>
      </c>
      <c r="W82">
        <v>0</v>
      </c>
      <c r="X82">
        <v>-9.32</v>
      </c>
      <c r="Y82">
        <v>9.6300000000000008</v>
      </c>
      <c r="Z82">
        <v>0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4.33</v>
      </c>
      <c r="N83" s="115">
        <v>0</v>
      </c>
      <c r="O83" s="88">
        <v>-30</v>
      </c>
      <c r="P83" s="88">
        <v>0</v>
      </c>
      <c r="Q83" s="88">
        <v>0</v>
      </c>
      <c r="R83" s="88">
        <v>0</v>
      </c>
      <c r="S83" s="116">
        <v>0</v>
      </c>
      <c r="U83" s="115">
        <v>-30</v>
      </c>
      <c r="V83" s="116">
        <v>4.33</v>
      </c>
      <c r="W83">
        <v>0</v>
      </c>
      <c r="X83">
        <v>-30</v>
      </c>
      <c r="Y83">
        <v>4.33</v>
      </c>
      <c r="Z83">
        <v>0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5.39</v>
      </c>
      <c r="N84" s="115">
        <v>0</v>
      </c>
      <c r="O84" s="88">
        <v>-30</v>
      </c>
      <c r="P84" s="88">
        <v>0</v>
      </c>
      <c r="Q84" s="88">
        <v>0</v>
      </c>
      <c r="R84" s="88">
        <v>0</v>
      </c>
      <c r="S84" s="116">
        <v>0</v>
      </c>
      <c r="U84" s="115">
        <v>-30</v>
      </c>
      <c r="V84" s="116">
        <v>5.39</v>
      </c>
      <c r="W84">
        <v>0</v>
      </c>
      <c r="X84">
        <v>-30</v>
      </c>
      <c r="Y84">
        <v>5.39</v>
      </c>
      <c r="Z84">
        <v>0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9.6300000000000008</v>
      </c>
      <c r="N85" s="115">
        <v>0</v>
      </c>
      <c r="O85" s="88">
        <v>-30</v>
      </c>
      <c r="P85" s="88">
        <v>0</v>
      </c>
      <c r="Q85" s="88">
        <v>0</v>
      </c>
      <c r="R85" s="88">
        <v>0</v>
      </c>
      <c r="S85" s="116">
        <v>0</v>
      </c>
      <c r="U85" s="115">
        <v>-30</v>
      </c>
      <c r="V85" s="116">
        <v>9.6300000000000008</v>
      </c>
      <c r="W85">
        <v>0</v>
      </c>
      <c r="X85">
        <v>-30</v>
      </c>
      <c r="Y85">
        <v>9.6300000000000008</v>
      </c>
      <c r="Z85">
        <v>0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-30</v>
      </c>
      <c r="P86" s="88">
        <v>0</v>
      </c>
      <c r="Q86" s="88">
        <v>0</v>
      </c>
      <c r="R86" s="88">
        <v>0</v>
      </c>
      <c r="S86" s="116">
        <v>0</v>
      </c>
      <c r="U86" s="115">
        <v>-30</v>
      </c>
      <c r="V86" s="116">
        <v>0</v>
      </c>
      <c r="W86">
        <v>0</v>
      </c>
      <c r="X86">
        <v>-30</v>
      </c>
      <c r="Y86">
        <v>0</v>
      </c>
      <c r="Z86">
        <v>0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5.49</v>
      </c>
      <c r="N87" s="115">
        <v>0</v>
      </c>
      <c r="O87" s="88">
        <v>-55</v>
      </c>
      <c r="P87" s="88">
        <v>0</v>
      </c>
      <c r="Q87" s="88">
        <v>0</v>
      </c>
      <c r="R87" s="88">
        <v>0</v>
      </c>
      <c r="S87" s="116">
        <v>0</v>
      </c>
      <c r="U87" s="115">
        <v>-55</v>
      </c>
      <c r="V87" s="116">
        <v>5.49</v>
      </c>
      <c r="W87">
        <v>0</v>
      </c>
      <c r="X87">
        <v>-55</v>
      </c>
      <c r="Y87">
        <v>5.49</v>
      </c>
      <c r="Z87">
        <v>0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4.04</v>
      </c>
      <c r="N88" s="115">
        <v>0</v>
      </c>
      <c r="O88" s="88">
        <v>-80</v>
      </c>
      <c r="P88" s="88">
        <v>0</v>
      </c>
      <c r="Q88" s="88">
        <v>0</v>
      </c>
      <c r="R88" s="88">
        <v>0</v>
      </c>
      <c r="S88" s="116">
        <v>0</v>
      </c>
      <c r="U88" s="115">
        <v>-80</v>
      </c>
      <c r="V88" s="116">
        <v>4.04</v>
      </c>
      <c r="W88">
        <v>0</v>
      </c>
      <c r="X88">
        <v>-80</v>
      </c>
      <c r="Y88">
        <v>4.04</v>
      </c>
      <c r="Z88">
        <v>0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9.6300000000000008</v>
      </c>
      <c r="N89" s="115">
        <v>0</v>
      </c>
      <c r="O89" s="88">
        <v>-15</v>
      </c>
      <c r="P89" s="88">
        <v>0</v>
      </c>
      <c r="Q89" s="88">
        <v>0</v>
      </c>
      <c r="R89" s="88">
        <v>0</v>
      </c>
      <c r="S89" s="116">
        <v>0</v>
      </c>
      <c r="U89" s="115">
        <v>-15</v>
      </c>
      <c r="V89" s="116">
        <v>9.6300000000000008</v>
      </c>
      <c r="W89">
        <v>0</v>
      </c>
      <c r="X89">
        <v>-15</v>
      </c>
      <c r="Y89">
        <v>9.6300000000000008</v>
      </c>
      <c r="Z89">
        <v>0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1.25</v>
      </c>
      <c r="N90" s="115">
        <v>0</v>
      </c>
      <c r="O90" s="88">
        <v>-30</v>
      </c>
      <c r="P90" s="88">
        <v>0</v>
      </c>
      <c r="Q90" s="88">
        <v>0</v>
      </c>
      <c r="R90" s="88">
        <v>0</v>
      </c>
      <c r="S90" s="116">
        <v>0</v>
      </c>
      <c r="U90" s="115">
        <v>-30</v>
      </c>
      <c r="V90" s="116">
        <v>1.25</v>
      </c>
      <c r="W90">
        <v>0</v>
      </c>
      <c r="X90">
        <v>-30</v>
      </c>
      <c r="Y90">
        <v>1.25</v>
      </c>
      <c r="Z90">
        <v>0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1.54</v>
      </c>
      <c r="N91" s="115">
        <v>0</v>
      </c>
      <c r="O91" s="88">
        <v>-30</v>
      </c>
      <c r="P91" s="88">
        <v>0</v>
      </c>
      <c r="Q91" s="88">
        <v>0</v>
      </c>
      <c r="R91" s="88">
        <v>0</v>
      </c>
      <c r="S91" s="116">
        <v>0</v>
      </c>
      <c r="U91" s="115">
        <v>-30</v>
      </c>
      <c r="V91" s="116">
        <v>1.54</v>
      </c>
      <c r="W91">
        <v>0</v>
      </c>
      <c r="X91">
        <v>-30</v>
      </c>
      <c r="Y91">
        <v>1.54</v>
      </c>
      <c r="Z91">
        <v>0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1.64</v>
      </c>
      <c r="N92" s="115">
        <v>0</v>
      </c>
      <c r="O92" s="88">
        <v>-15</v>
      </c>
      <c r="P92" s="88">
        <v>0</v>
      </c>
      <c r="Q92" s="88">
        <v>0</v>
      </c>
      <c r="R92" s="88">
        <v>0</v>
      </c>
      <c r="S92" s="116">
        <v>0</v>
      </c>
      <c r="U92" s="115">
        <v>-15</v>
      </c>
      <c r="V92" s="116">
        <v>1.64</v>
      </c>
      <c r="W92">
        <v>0</v>
      </c>
      <c r="X92">
        <v>-15</v>
      </c>
      <c r="Y92">
        <v>1.64</v>
      </c>
      <c r="Z92">
        <v>0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-15</v>
      </c>
      <c r="P93" s="88">
        <v>0</v>
      </c>
      <c r="Q93" s="88">
        <v>0</v>
      </c>
      <c r="R93" s="88">
        <v>0</v>
      </c>
      <c r="S93" s="116">
        <v>0</v>
      </c>
      <c r="U93" s="115">
        <v>-15</v>
      </c>
      <c r="V93" s="116">
        <v>0</v>
      </c>
      <c r="W93">
        <v>0</v>
      </c>
      <c r="X93">
        <v>-15</v>
      </c>
      <c r="Y93">
        <v>0</v>
      </c>
      <c r="Z93">
        <v>0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1.54</v>
      </c>
      <c r="N94" s="115">
        <v>0</v>
      </c>
      <c r="O94" s="88">
        <v>-15</v>
      </c>
      <c r="P94" s="88">
        <v>0</v>
      </c>
      <c r="Q94" s="88">
        <v>0</v>
      </c>
      <c r="R94" s="88">
        <v>0</v>
      </c>
      <c r="S94" s="116">
        <v>0</v>
      </c>
      <c r="U94" s="115">
        <v>-15</v>
      </c>
      <c r="V94" s="116">
        <v>1.54</v>
      </c>
      <c r="W94">
        <v>0</v>
      </c>
      <c r="X94">
        <v>-15</v>
      </c>
      <c r="Y94">
        <v>1.54</v>
      </c>
      <c r="Z94">
        <v>0</v>
      </c>
    </row>
    <row r="95" spans="7:26">
      <c r="G95" t="s">
        <v>137</v>
      </c>
      <c r="H95" s="115">
        <v>7.7</v>
      </c>
      <c r="I95" s="88">
        <v>0</v>
      </c>
      <c r="J95" s="88">
        <v>0</v>
      </c>
      <c r="K95" s="88">
        <v>0</v>
      </c>
      <c r="L95" s="88">
        <v>0</v>
      </c>
      <c r="M95" s="116">
        <v>1.54</v>
      </c>
      <c r="N95" s="115">
        <v>0</v>
      </c>
      <c r="O95" s="88">
        <v>-25</v>
      </c>
      <c r="P95" s="88">
        <v>0</v>
      </c>
      <c r="Q95" s="88">
        <v>0</v>
      </c>
      <c r="R95" s="88">
        <v>0</v>
      </c>
      <c r="S95" s="116">
        <v>0</v>
      </c>
      <c r="U95" s="115">
        <v>-25</v>
      </c>
      <c r="V95" s="116">
        <v>9.24</v>
      </c>
      <c r="W95">
        <v>7.7</v>
      </c>
      <c r="X95">
        <v>-25</v>
      </c>
      <c r="Y95">
        <v>1.54</v>
      </c>
      <c r="Z95">
        <v>0</v>
      </c>
    </row>
    <row r="96" spans="7:26">
      <c r="G96" t="s">
        <v>138</v>
      </c>
      <c r="H96" s="115">
        <v>175.19</v>
      </c>
      <c r="I96" s="88">
        <v>0</v>
      </c>
      <c r="J96" s="88">
        <v>0</v>
      </c>
      <c r="K96" s="88">
        <v>0</v>
      </c>
      <c r="L96" s="88">
        <v>0</v>
      </c>
      <c r="M96" s="116">
        <v>1.25</v>
      </c>
      <c r="N96" s="115">
        <v>0</v>
      </c>
      <c r="O96" s="88">
        <v>-30</v>
      </c>
      <c r="P96" s="88">
        <v>0</v>
      </c>
      <c r="Q96" s="88">
        <v>0</v>
      </c>
      <c r="R96" s="88">
        <v>0</v>
      </c>
      <c r="S96" s="116">
        <v>0</v>
      </c>
      <c r="U96" s="115">
        <v>-30</v>
      </c>
      <c r="V96" s="116">
        <v>176.44</v>
      </c>
      <c r="W96">
        <v>175.19</v>
      </c>
      <c r="X96">
        <v>-30</v>
      </c>
      <c r="Y96">
        <v>1.25</v>
      </c>
      <c r="Z96">
        <v>0</v>
      </c>
    </row>
    <row r="97" spans="1:83">
      <c r="G97" t="s">
        <v>139</v>
      </c>
      <c r="H97" s="115">
        <v>132.84</v>
      </c>
      <c r="I97" s="88">
        <v>0</v>
      </c>
      <c r="J97" s="88">
        <v>0</v>
      </c>
      <c r="K97" s="88">
        <v>0</v>
      </c>
      <c r="L97" s="88">
        <v>0</v>
      </c>
      <c r="M97" s="116">
        <v>1.44</v>
      </c>
      <c r="N97" s="115">
        <v>0</v>
      </c>
      <c r="O97" s="88">
        <v>-30</v>
      </c>
      <c r="P97" s="88">
        <v>0</v>
      </c>
      <c r="Q97" s="88">
        <v>0</v>
      </c>
      <c r="R97" s="88">
        <v>0</v>
      </c>
      <c r="S97" s="116">
        <v>0</v>
      </c>
      <c r="U97" s="115">
        <v>-30</v>
      </c>
      <c r="V97" s="116">
        <v>134.28</v>
      </c>
      <c r="W97">
        <v>132.84</v>
      </c>
      <c r="X97">
        <v>-30</v>
      </c>
      <c r="Y97">
        <v>1.44</v>
      </c>
      <c r="Z97">
        <v>0</v>
      </c>
    </row>
    <row r="98" spans="1:83">
      <c r="G98" t="s">
        <v>140</v>
      </c>
      <c r="H98" s="115">
        <v>76.709999999999994</v>
      </c>
      <c r="I98" s="88">
        <v>0</v>
      </c>
      <c r="J98" s="88">
        <v>0</v>
      </c>
      <c r="K98" s="88">
        <v>0</v>
      </c>
      <c r="L98" s="88">
        <v>0</v>
      </c>
      <c r="M98" s="116">
        <v>1.1599999999999999</v>
      </c>
      <c r="N98" s="115">
        <v>0</v>
      </c>
      <c r="O98" s="88">
        <v>-30</v>
      </c>
      <c r="P98" s="88">
        <v>0</v>
      </c>
      <c r="Q98" s="88">
        <v>0</v>
      </c>
      <c r="R98" s="88">
        <v>0</v>
      </c>
      <c r="S98" s="116">
        <v>0</v>
      </c>
      <c r="U98" s="115">
        <v>-30</v>
      </c>
      <c r="V98" s="116">
        <v>77.87</v>
      </c>
      <c r="W98">
        <v>76.709999999999994</v>
      </c>
      <c r="X98">
        <v>-30</v>
      </c>
      <c r="Y98">
        <v>1.1599999999999999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0.88479500000000011</v>
      </c>
      <c r="I99" s="111">
        <f t="shared" ref="I99:BQ99" si="1">SUM(I3:I98)/4000</f>
        <v>5.0532500000000001E-2</v>
      </c>
      <c r="J99" s="111">
        <f t="shared" si="1"/>
        <v>0.13498250000000001</v>
      </c>
      <c r="K99" s="111">
        <f t="shared" si="1"/>
        <v>0</v>
      </c>
      <c r="L99" s="111">
        <f t="shared" si="1"/>
        <v>0</v>
      </c>
      <c r="M99" s="111">
        <f t="shared" si="1"/>
        <v>4.8887499999999973E-2</v>
      </c>
      <c r="N99" s="110">
        <f t="shared" si="1"/>
        <v>0</v>
      </c>
      <c r="O99" s="111">
        <f t="shared" si="1"/>
        <v>-0.81933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-0.81933</v>
      </c>
      <c r="V99" s="112">
        <f t="shared" si="1"/>
        <v>1.1191924999999996</v>
      </c>
      <c r="W99">
        <f t="shared" si="1"/>
        <v>0.88479500000000011</v>
      </c>
      <c r="X99">
        <f t="shared" si="1"/>
        <v>-0.76879750000000002</v>
      </c>
      <c r="Y99">
        <f t="shared" si="1"/>
        <v>4.8887499999999973E-2</v>
      </c>
      <c r="Z99">
        <f t="shared" si="1"/>
        <v>0.13498250000000001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42" activePane="bottomRight" state="frozen"/>
      <selection sqref="A1:D35"/>
      <selection pane="topRight" sqref="A1:D35"/>
      <selection pane="bottomLeft" sqref="A1:D35"/>
      <selection pane="bottomRight" activeCell="A56" sqref="A56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6" ht="15" customHeight="1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W1" t="s">
        <v>489</v>
      </c>
      <c r="X1" t="s">
        <v>490</v>
      </c>
      <c r="Y1" t="s">
        <v>491</v>
      </c>
      <c r="Z1" t="s">
        <v>492</v>
      </c>
      <c r="AA1" t="s">
        <v>493</v>
      </c>
      <c r="AB1" t="s">
        <v>493</v>
      </c>
      <c r="AC1" t="s">
        <v>493</v>
      </c>
      <c r="AD1" t="s">
        <v>493</v>
      </c>
      <c r="AE1" t="s">
        <v>493</v>
      </c>
      <c r="AF1" t="s">
        <v>493</v>
      </c>
      <c r="AG1" t="s">
        <v>493</v>
      </c>
      <c r="AH1" t="s">
        <v>493</v>
      </c>
      <c r="AI1" t="s">
        <v>493</v>
      </c>
      <c r="AJ1" t="s">
        <v>494</v>
      </c>
      <c r="AK1" t="s">
        <v>494</v>
      </c>
      <c r="AL1" t="s">
        <v>494</v>
      </c>
      <c r="AM1" t="s">
        <v>494</v>
      </c>
      <c r="AN1" t="s">
        <v>495</v>
      </c>
      <c r="AO1" t="s">
        <v>496</v>
      </c>
      <c r="AP1" t="s">
        <v>497</v>
      </c>
      <c r="AQ1" t="s">
        <v>149</v>
      </c>
      <c r="AR1" t="s">
        <v>149</v>
      </c>
      <c r="AS1" t="s">
        <v>149</v>
      </c>
      <c r="AT1" t="s">
        <v>149</v>
      </c>
      <c r="AU1" t="s">
        <v>150</v>
      </c>
      <c r="AV1" t="s">
        <v>150</v>
      </c>
      <c r="AW1" t="s">
        <v>150</v>
      </c>
      <c r="AX1" t="s">
        <v>150</v>
      </c>
      <c r="AY1" t="s">
        <v>150</v>
      </c>
      <c r="AZ1" t="s">
        <v>150</v>
      </c>
      <c r="BA1" t="s">
        <v>150</v>
      </c>
      <c r="BB1" t="s">
        <v>503</v>
      </c>
      <c r="BC1" t="s">
        <v>504</v>
      </c>
      <c r="BD1" t="s">
        <v>504</v>
      </c>
    </row>
    <row r="2" spans="1:5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44875</v>
      </c>
      <c r="W2" s="30" t="s">
        <v>149</v>
      </c>
      <c r="X2" t="s">
        <v>153</v>
      </c>
      <c r="Y2" t="s">
        <v>246</v>
      </c>
      <c r="Z2" t="s">
        <v>405</v>
      </c>
      <c r="AA2" t="s">
        <v>240</v>
      </c>
      <c r="AB2" t="s">
        <v>283</v>
      </c>
      <c r="AC2" t="s">
        <v>281</v>
      </c>
      <c r="AD2" t="s">
        <v>282</v>
      </c>
      <c r="AE2" t="s">
        <v>232</v>
      </c>
      <c r="AF2" t="s">
        <v>268</v>
      </c>
      <c r="AG2" t="s">
        <v>270</v>
      </c>
      <c r="AH2" t="s">
        <v>237</v>
      </c>
      <c r="AI2" t="s">
        <v>269</v>
      </c>
      <c r="AJ2" t="s">
        <v>241</v>
      </c>
      <c r="AK2" t="s">
        <v>391</v>
      </c>
      <c r="AL2" t="s">
        <v>258</v>
      </c>
      <c r="AM2" t="s">
        <v>446</v>
      </c>
      <c r="AN2" t="s">
        <v>149</v>
      </c>
      <c r="AO2" t="s">
        <v>149</v>
      </c>
      <c r="AP2" t="s">
        <v>149</v>
      </c>
      <c r="AQ2" t="s">
        <v>498</v>
      </c>
      <c r="AR2" t="s">
        <v>499</v>
      </c>
      <c r="AS2" t="s">
        <v>499</v>
      </c>
      <c r="AT2" t="s">
        <v>499</v>
      </c>
      <c r="AU2" t="s">
        <v>499</v>
      </c>
      <c r="AV2" t="s">
        <v>499</v>
      </c>
      <c r="AW2" t="s">
        <v>499</v>
      </c>
      <c r="AX2" t="s">
        <v>500</v>
      </c>
      <c r="AY2" t="s">
        <v>501</v>
      </c>
      <c r="AZ2" t="s">
        <v>501</v>
      </c>
      <c r="BA2" t="s">
        <v>502</v>
      </c>
      <c r="BB2" t="s">
        <v>405</v>
      </c>
      <c r="BC2" t="s">
        <v>149</v>
      </c>
      <c r="BD2" t="s">
        <v>150</v>
      </c>
    </row>
    <row r="3" spans="1:56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78.580000000000013</v>
      </c>
      <c r="I3" s="95">
        <v>0.72</v>
      </c>
      <c r="J3" s="95">
        <v>6.03</v>
      </c>
      <c r="K3" s="95">
        <v>0</v>
      </c>
      <c r="L3" s="95">
        <v>4.1399999999999997</v>
      </c>
      <c r="M3" s="114">
        <v>0</v>
      </c>
      <c r="N3" s="113">
        <v>193.36</v>
      </c>
      <c r="O3" s="95">
        <v>203.64</v>
      </c>
      <c r="P3" s="95">
        <v>0</v>
      </c>
      <c r="Q3" s="95">
        <v>0</v>
      </c>
      <c r="R3" s="95">
        <v>0</v>
      </c>
      <c r="S3" s="114">
        <v>0</v>
      </c>
      <c r="W3">
        <v>0</v>
      </c>
      <c r="X3">
        <v>5.44</v>
      </c>
      <c r="Y3">
        <v>0</v>
      </c>
      <c r="Z3">
        <v>4.1399999999999997</v>
      </c>
      <c r="AA3">
        <v>0.67</v>
      </c>
      <c r="AB3">
        <v>0.36</v>
      </c>
      <c r="AC3">
        <v>0.52</v>
      </c>
      <c r="AD3">
        <v>0.92</v>
      </c>
      <c r="AE3">
        <v>0.72</v>
      </c>
      <c r="AF3">
        <v>1.01</v>
      </c>
      <c r="AG3">
        <v>0.63</v>
      </c>
      <c r="AH3">
        <v>0.59</v>
      </c>
      <c r="AI3">
        <v>0.35</v>
      </c>
      <c r="AJ3">
        <v>0.96</v>
      </c>
      <c r="AK3">
        <v>2.89</v>
      </c>
      <c r="AL3">
        <v>0.48</v>
      </c>
      <c r="AM3">
        <v>0.48</v>
      </c>
      <c r="AN3">
        <v>21.18</v>
      </c>
      <c r="AO3">
        <v>0</v>
      </c>
      <c r="AP3">
        <v>48.13</v>
      </c>
      <c r="AQ3">
        <v>0</v>
      </c>
      <c r="AR3">
        <v>179.46</v>
      </c>
      <c r="AS3">
        <v>13.9</v>
      </c>
      <c r="AT3">
        <v>0</v>
      </c>
      <c r="AU3">
        <v>4.66</v>
      </c>
      <c r="AV3">
        <v>60.16</v>
      </c>
      <c r="AW3">
        <v>0</v>
      </c>
      <c r="AX3">
        <v>18.82</v>
      </c>
      <c r="AY3">
        <v>50</v>
      </c>
      <c r="AZ3">
        <v>20</v>
      </c>
      <c r="BA3">
        <v>50</v>
      </c>
      <c r="BB3">
        <v>0</v>
      </c>
      <c r="BC3">
        <v>0</v>
      </c>
      <c r="BD3">
        <v>0</v>
      </c>
    </row>
    <row r="4" spans="1:56">
      <c r="A4" t="s">
        <v>240</v>
      </c>
      <c r="B4" t="s">
        <v>232</v>
      </c>
      <c r="C4" t="s">
        <v>234</v>
      </c>
      <c r="G4" t="s">
        <v>46</v>
      </c>
      <c r="H4" s="115">
        <v>78.580000000000013</v>
      </c>
      <c r="I4" s="88">
        <v>0.72</v>
      </c>
      <c r="J4" s="88">
        <v>6.03</v>
      </c>
      <c r="K4" s="88">
        <v>0</v>
      </c>
      <c r="L4" s="88">
        <v>4.1399999999999997</v>
      </c>
      <c r="M4" s="116">
        <v>0</v>
      </c>
      <c r="N4" s="115">
        <v>193.36</v>
      </c>
      <c r="O4" s="88">
        <v>203.64</v>
      </c>
      <c r="P4" s="88">
        <v>0</v>
      </c>
      <c r="Q4" s="88">
        <v>0</v>
      </c>
      <c r="R4" s="88">
        <v>0</v>
      </c>
      <c r="S4" s="116">
        <v>0</v>
      </c>
      <c r="W4">
        <v>0</v>
      </c>
      <c r="X4">
        <v>5.44</v>
      </c>
      <c r="Y4">
        <v>0</v>
      </c>
      <c r="Z4">
        <v>4.1399999999999997</v>
      </c>
      <c r="AA4">
        <v>0.67</v>
      </c>
      <c r="AB4">
        <v>0.36</v>
      </c>
      <c r="AC4">
        <v>0.52</v>
      </c>
      <c r="AD4">
        <v>0.92</v>
      </c>
      <c r="AE4">
        <v>0.72</v>
      </c>
      <c r="AF4">
        <v>1.01</v>
      </c>
      <c r="AG4">
        <v>0.63</v>
      </c>
      <c r="AH4">
        <v>0.59</v>
      </c>
      <c r="AI4">
        <v>0.35</v>
      </c>
      <c r="AJ4">
        <v>0.96</v>
      </c>
      <c r="AK4">
        <v>2.89</v>
      </c>
      <c r="AL4">
        <v>0.48</v>
      </c>
      <c r="AM4">
        <v>0.48</v>
      </c>
      <c r="AN4">
        <v>21.18</v>
      </c>
      <c r="AO4">
        <v>0</v>
      </c>
      <c r="AP4">
        <v>48.13</v>
      </c>
      <c r="AQ4">
        <v>0</v>
      </c>
      <c r="AR4">
        <v>179.46</v>
      </c>
      <c r="AS4">
        <v>13.9</v>
      </c>
      <c r="AT4">
        <v>0</v>
      </c>
      <c r="AU4">
        <v>4.66</v>
      </c>
      <c r="AV4">
        <v>60.16</v>
      </c>
      <c r="AW4">
        <v>0</v>
      </c>
      <c r="AX4">
        <v>18.82</v>
      </c>
      <c r="AY4">
        <v>50</v>
      </c>
      <c r="AZ4">
        <v>20</v>
      </c>
      <c r="BA4">
        <v>50</v>
      </c>
      <c r="BB4">
        <v>0</v>
      </c>
      <c r="BC4">
        <v>0</v>
      </c>
      <c r="BD4">
        <v>0</v>
      </c>
    </row>
    <row r="5" spans="1:56">
      <c r="A5" t="s">
        <v>241</v>
      </c>
      <c r="B5" t="s">
        <v>233</v>
      </c>
      <c r="C5" t="s">
        <v>235</v>
      </c>
      <c r="G5" t="s">
        <v>47</v>
      </c>
      <c r="H5" s="115">
        <v>78.580000000000013</v>
      </c>
      <c r="I5" s="88">
        <v>0.72</v>
      </c>
      <c r="J5" s="88">
        <v>6.03</v>
      </c>
      <c r="K5" s="88">
        <v>0</v>
      </c>
      <c r="L5" s="88">
        <v>4.1399999999999997</v>
      </c>
      <c r="M5" s="116">
        <v>0</v>
      </c>
      <c r="N5" s="115">
        <v>193.36</v>
      </c>
      <c r="O5" s="88">
        <v>203.64</v>
      </c>
      <c r="P5" s="88">
        <v>0</v>
      </c>
      <c r="Q5" s="88">
        <v>0</v>
      </c>
      <c r="R5" s="88">
        <v>0</v>
      </c>
      <c r="S5" s="116">
        <v>0</v>
      </c>
      <c r="W5">
        <v>0</v>
      </c>
      <c r="X5">
        <v>5.44</v>
      </c>
      <c r="Y5">
        <v>0</v>
      </c>
      <c r="Z5">
        <v>4.1399999999999997</v>
      </c>
      <c r="AA5">
        <v>0.67</v>
      </c>
      <c r="AB5">
        <v>0.36</v>
      </c>
      <c r="AC5">
        <v>0.52</v>
      </c>
      <c r="AD5">
        <v>0.92</v>
      </c>
      <c r="AE5">
        <v>0.72</v>
      </c>
      <c r="AF5">
        <v>1.01</v>
      </c>
      <c r="AG5">
        <v>0.63</v>
      </c>
      <c r="AH5">
        <v>0.59</v>
      </c>
      <c r="AI5">
        <v>0.35</v>
      </c>
      <c r="AJ5">
        <v>0.96</v>
      </c>
      <c r="AK5">
        <v>2.89</v>
      </c>
      <c r="AL5">
        <v>0.48</v>
      </c>
      <c r="AM5">
        <v>0.48</v>
      </c>
      <c r="AN5">
        <v>21.18</v>
      </c>
      <c r="AO5">
        <v>0</v>
      </c>
      <c r="AP5">
        <v>48.13</v>
      </c>
      <c r="AQ5">
        <v>0</v>
      </c>
      <c r="AR5">
        <v>179.46</v>
      </c>
      <c r="AS5">
        <v>13.9</v>
      </c>
      <c r="AT5">
        <v>0</v>
      </c>
      <c r="AU5">
        <v>4.66</v>
      </c>
      <c r="AV5">
        <v>60.16</v>
      </c>
      <c r="AW5">
        <v>0</v>
      </c>
      <c r="AX5">
        <v>18.82</v>
      </c>
      <c r="AY5">
        <v>50</v>
      </c>
      <c r="AZ5">
        <v>20</v>
      </c>
      <c r="BA5">
        <v>50</v>
      </c>
      <c r="BB5">
        <v>0</v>
      </c>
      <c r="BC5">
        <v>0</v>
      </c>
      <c r="BD5">
        <v>0</v>
      </c>
    </row>
    <row r="6" spans="1:56">
      <c r="A6" t="s">
        <v>242</v>
      </c>
      <c r="B6" t="s">
        <v>264</v>
      </c>
      <c r="C6" t="s">
        <v>236</v>
      </c>
      <c r="G6" t="s">
        <v>48</v>
      </c>
      <c r="H6" s="115">
        <v>78.580000000000013</v>
      </c>
      <c r="I6" s="88">
        <v>0.72</v>
      </c>
      <c r="J6" s="88">
        <v>6.03</v>
      </c>
      <c r="K6" s="88">
        <v>0</v>
      </c>
      <c r="L6" s="88">
        <v>4.1399999999999997</v>
      </c>
      <c r="M6" s="116">
        <v>0</v>
      </c>
      <c r="N6" s="115">
        <v>193.36</v>
      </c>
      <c r="O6" s="88">
        <v>203.64</v>
      </c>
      <c r="P6" s="88">
        <v>0</v>
      </c>
      <c r="Q6" s="88">
        <v>0</v>
      </c>
      <c r="R6" s="88">
        <v>0</v>
      </c>
      <c r="S6" s="116">
        <v>0</v>
      </c>
      <c r="W6">
        <v>0</v>
      </c>
      <c r="X6">
        <v>5.44</v>
      </c>
      <c r="Y6">
        <v>0</v>
      </c>
      <c r="Z6">
        <v>4.1399999999999997</v>
      </c>
      <c r="AA6">
        <v>0.67</v>
      </c>
      <c r="AB6">
        <v>0.36</v>
      </c>
      <c r="AC6">
        <v>0.52</v>
      </c>
      <c r="AD6">
        <v>0.92</v>
      </c>
      <c r="AE6">
        <v>0.72</v>
      </c>
      <c r="AF6">
        <v>1.01</v>
      </c>
      <c r="AG6">
        <v>0.63</v>
      </c>
      <c r="AH6">
        <v>0.59</v>
      </c>
      <c r="AI6">
        <v>0.35</v>
      </c>
      <c r="AJ6">
        <v>0.96</v>
      </c>
      <c r="AK6">
        <v>2.89</v>
      </c>
      <c r="AL6">
        <v>0.48</v>
      </c>
      <c r="AM6">
        <v>0.48</v>
      </c>
      <c r="AN6">
        <v>21.18</v>
      </c>
      <c r="AO6">
        <v>0</v>
      </c>
      <c r="AP6">
        <v>48.13</v>
      </c>
      <c r="AQ6">
        <v>0</v>
      </c>
      <c r="AR6">
        <v>179.46</v>
      </c>
      <c r="AS6">
        <v>13.9</v>
      </c>
      <c r="AT6">
        <v>0</v>
      </c>
      <c r="AU6">
        <v>4.66</v>
      </c>
      <c r="AV6">
        <v>60.16</v>
      </c>
      <c r="AW6">
        <v>0</v>
      </c>
      <c r="AX6">
        <v>18.82</v>
      </c>
      <c r="AY6">
        <v>50</v>
      </c>
      <c r="AZ6">
        <v>20</v>
      </c>
      <c r="BA6">
        <v>50</v>
      </c>
      <c r="BB6">
        <v>0</v>
      </c>
      <c r="BC6">
        <v>0</v>
      </c>
      <c r="BD6">
        <v>0</v>
      </c>
    </row>
    <row r="7" spans="1:56">
      <c r="A7" t="s">
        <v>243</v>
      </c>
      <c r="B7" t="s">
        <v>299</v>
      </c>
      <c r="C7" t="s">
        <v>265</v>
      </c>
      <c r="G7" t="s">
        <v>49</v>
      </c>
      <c r="H7" s="115">
        <v>78.580000000000013</v>
      </c>
      <c r="I7" s="88">
        <v>0.72</v>
      </c>
      <c r="J7" s="88">
        <v>6.03</v>
      </c>
      <c r="K7" s="88">
        <v>0</v>
      </c>
      <c r="L7" s="88">
        <v>4.1399999999999997</v>
      </c>
      <c r="M7" s="116">
        <v>0</v>
      </c>
      <c r="N7" s="115">
        <v>193.36</v>
      </c>
      <c r="O7" s="88">
        <v>203.64</v>
      </c>
      <c r="P7" s="88">
        <v>0</v>
      </c>
      <c r="Q7" s="88">
        <v>0</v>
      </c>
      <c r="R7" s="88">
        <v>0</v>
      </c>
      <c r="S7" s="116">
        <v>0</v>
      </c>
      <c r="W7">
        <v>0</v>
      </c>
      <c r="X7">
        <v>5.44</v>
      </c>
      <c r="Y7">
        <v>0</v>
      </c>
      <c r="Z7">
        <v>4.1399999999999997</v>
      </c>
      <c r="AA7">
        <v>0.67</v>
      </c>
      <c r="AB7">
        <v>0.36</v>
      </c>
      <c r="AC7">
        <v>0.52</v>
      </c>
      <c r="AD7">
        <v>0.92</v>
      </c>
      <c r="AE7">
        <v>0.72</v>
      </c>
      <c r="AF7">
        <v>1.01</v>
      </c>
      <c r="AG7">
        <v>0.63</v>
      </c>
      <c r="AH7">
        <v>0.59</v>
      </c>
      <c r="AI7">
        <v>0.35</v>
      </c>
      <c r="AJ7">
        <v>0.96</v>
      </c>
      <c r="AK7">
        <v>2.89</v>
      </c>
      <c r="AL7">
        <v>0.48</v>
      </c>
      <c r="AM7">
        <v>0.48</v>
      </c>
      <c r="AN7">
        <v>21.18</v>
      </c>
      <c r="AO7">
        <v>0</v>
      </c>
      <c r="AP7">
        <v>48.13</v>
      </c>
      <c r="AQ7">
        <v>0</v>
      </c>
      <c r="AR7">
        <v>179.46</v>
      </c>
      <c r="AS7">
        <v>13.9</v>
      </c>
      <c r="AT7">
        <v>0</v>
      </c>
      <c r="AU7">
        <v>4.66</v>
      </c>
      <c r="AV7">
        <v>60.16</v>
      </c>
      <c r="AW7">
        <v>0</v>
      </c>
      <c r="AX7">
        <v>18.82</v>
      </c>
      <c r="AY7">
        <v>50</v>
      </c>
      <c r="AZ7">
        <v>20</v>
      </c>
      <c r="BA7">
        <v>50</v>
      </c>
      <c r="BB7">
        <v>0</v>
      </c>
      <c r="BC7">
        <v>0</v>
      </c>
      <c r="BD7">
        <v>0</v>
      </c>
    </row>
    <row r="8" spans="1:56">
      <c r="A8" t="s">
        <v>244</v>
      </c>
      <c r="B8" t="s">
        <v>341</v>
      </c>
      <c r="C8" t="s">
        <v>237</v>
      </c>
      <c r="G8" t="s">
        <v>50</v>
      </c>
      <c r="H8" s="115">
        <v>78.580000000000013</v>
      </c>
      <c r="I8" s="88">
        <v>0.72</v>
      </c>
      <c r="J8" s="88">
        <v>6.03</v>
      </c>
      <c r="K8" s="88">
        <v>0</v>
      </c>
      <c r="L8" s="88">
        <v>4.1399999999999997</v>
      </c>
      <c r="M8" s="116">
        <v>0</v>
      </c>
      <c r="N8" s="115">
        <v>193.36</v>
      </c>
      <c r="O8" s="88">
        <v>203.64</v>
      </c>
      <c r="P8" s="88">
        <v>0</v>
      </c>
      <c r="Q8" s="88">
        <v>0</v>
      </c>
      <c r="R8" s="88">
        <v>0</v>
      </c>
      <c r="S8" s="116">
        <v>0</v>
      </c>
      <c r="W8">
        <v>0</v>
      </c>
      <c r="X8">
        <v>5.44</v>
      </c>
      <c r="Y8">
        <v>0</v>
      </c>
      <c r="Z8">
        <v>4.1399999999999997</v>
      </c>
      <c r="AA8">
        <v>0.67</v>
      </c>
      <c r="AB8">
        <v>0.36</v>
      </c>
      <c r="AC8">
        <v>0.52</v>
      </c>
      <c r="AD8">
        <v>0.92</v>
      </c>
      <c r="AE8">
        <v>0.72</v>
      </c>
      <c r="AF8">
        <v>1.01</v>
      </c>
      <c r="AG8">
        <v>0.63</v>
      </c>
      <c r="AH8">
        <v>0.59</v>
      </c>
      <c r="AI8">
        <v>0.35</v>
      </c>
      <c r="AJ8">
        <v>0.96</v>
      </c>
      <c r="AK8">
        <v>2.89</v>
      </c>
      <c r="AL8">
        <v>0.48</v>
      </c>
      <c r="AM8">
        <v>0.48</v>
      </c>
      <c r="AN8">
        <v>21.18</v>
      </c>
      <c r="AO8">
        <v>0</v>
      </c>
      <c r="AP8">
        <v>48.13</v>
      </c>
      <c r="AQ8">
        <v>0</v>
      </c>
      <c r="AR8">
        <v>179.46</v>
      </c>
      <c r="AS8">
        <v>13.9</v>
      </c>
      <c r="AT8">
        <v>0</v>
      </c>
      <c r="AU8">
        <v>4.66</v>
      </c>
      <c r="AV8">
        <v>60.16</v>
      </c>
      <c r="AW8">
        <v>0</v>
      </c>
      <c r="AX8">
        <v>18.82</v>
      </c>
      <c r="AY8">
        <v>50</v>
      </c>
      <c r="AZ8">
        <v>20</v>
      </c>
      <c r="BA8">
        <v>50</v>
      </c>
      <c r="BB8">
        <v>0</v>
      </c>
      <c r="BC8">
        <v>0</v>
      </c>
      <c r="BD8">
        <v>0</v>
      </c>
    </row>
    <row r="9" spans="1:56">
      <c r="A9" t="s">
        <v>245</v>
      </c>
      <c r="B9" t="s">
        <v>361</v>
      </c>
      <c r="C9" t="s">
        <v>238</v>
      </c>
      <c r="G9" t="s">
        <v>51</v>
      </c>
      <c r="H9" s="115">
        <v>78.580000000000013</v>
      </c>
      <c r="I9" s="88">
        <v>0.72</v>
      </c>
      <c r="J9" s="88">
        <v>6.03</v>
      </c>
      <c r="K9" s="88">
        <v>0</v>
      </c>
      <c r="L9" s="88">
        <v>4.1399999999999997</v>
      </c>
      <c r="M9" s="116">
        <v>0</v>
      </c>
      <c r="N9" s="115">
        <v>193.36</v>
      </c>
      <c r="O9" s="88">
        <v>203.64</v>
      </c>
      <c r="P9" s="88">
        <v>0</v>
      </c>
      <c r="Q9" s="88">
        <v>0</v>
      </c>
      <c r="R9" s="88">
        <v>0</v>
      </c>
      <c r="S9" s="116">
        <v>0</v>
      </c>
      <c r="W9">
        <v>0</v>
      </c>
      <c r="X9">
        <v>5.44</v>
      </c>
      <c r="Y9">
        <v>0</v>
      </c>
      <c r="Z9">
        <v>4.1399999999999997</v>
      </c>
      <c r="AA9">
        <v>0.67</v>
      </c>
      <c r="AB9">
        <v>0.36</v>
      </c>
      <c r="AC9">
        <v>0.52</v>
      </c>
      <c r="AD9">
        <v>0.92</v>
      </c>
      <c r="AE9">
        <v>0.72</v>
      </c>
      <c r="AF9">
        <v>1.01</v>
      </c>
      <c r="AG9">
        <v>0.63</v>
      </c>
      <c r="AH9">
        <v>0.59</v>
      </c>
      <c r="AI9">
        <v>0.35</v>
      </c>
      <c r="AJ9">
        <v>0.96</v>
      </c>
      <c r="AK9">
        <v>2.89</v>
      </c>
      <c r="AL9">
        <v>0.48</v>
      </c>
      <c r="AM9">
        <v>0.48</v>
      </c>
      <c r="AN9">
        <v>21.18</v>
      </c>
      <c r="AO9">
        <v>0</v>
      </c>
      <c r="AP9">
        <v>48.13</v>
      </c>
      <c r="AQ9">
        <v>0</v>
      </c>
      <c r="AR9">
        <v>179.46</v>
      </c>
      <c r="AS9">
        <v>13.9</v>
      </c>
      <c r="AT9">
        <v>0</v>
      </c>
      <c r="AU9">
        <v>4.66</v>
      </c>
      <c r="AV9">
        <v>60.16</v>
      </c>
      <c r="AW9">
        <v>0</v>
      </c>
      <c r="AX9">
        <v>18.82</v>
      </c>
      <c r="AY9">
        <v>50</v>
      </c>
      <c r="AZ9">
        <v>20</v>
      </c>
      <c r="BA9">
        <v>50</v>
      </c>
      <c r="BB9">
        <v>0</v>
      </c>
      <c r="BC9">
        <v>0</v>
      </c>
      <c r="BD9">
        <v>0</v>
      </c>
    </row>
    <row r="10" spans="1:56">
      <c r="A10" t="s">
        <v>266</v>
      </c>
      <c r="C10" t="s">
        <v>239</v>
      </c>
      <c r="G10" t="s">
        <v>52</v>
      </c>
      <c r="H10" s="115">
        <v>78.580000000000013</v>
      </c>
      <c r="I10" s="88">
        <v>0.72</v>
      </c>
      <c r="J10" s="88">
        <v>6.03</v>
      </c>
      <c r="K10" s="88">
        <v>0</v>
      </c>
      <c r="L10" s="88">
        <v>4.1399999999999997</v>
      </c>
      <c r="M10" s="116">
        <v>0</v>
      </c>
      <c r="N10" s="115">
        <v>193.36</v>
      </c>
      <c r="O10" s="88">
        <v>203.64</v>
      </c>
      <c r="P10" s="88">
        <v>0</v>
      </c>
      <c r="Q10" s="88">
        <v>0</v>
      </c>
      <c r="R10" s="88">
        <v>0</v>
      </c>
      <c r="S10" s="116">
        <v>0</v>
      </c>
      <c r="W10">
        <v>0</v>
      </c>
      <c r="X10">
        <v>5.44</v>
      </c>
      <c r="Y10">
        <v>0</v>
      </c>
      <c r="Z10">
        <v>4.1399999999999997</v>
      </c>
      <c r="AA10">
        <v>0.67</v>
      </c>
      <c r="AB10">
        <v>0.36</v>
      </c>
      <c r="AC10">
        <v>0.52</v>
      </c>
      <c r="AD10">
        <v>0.92</v>
      </c>
      <c r="AE10">
        <v>0.72</v>
      </c>
      <c r="AF10">
        <v>1.01</v>
      </c>
      <c r="AG10">
        <v>0.63</v>
      </c>
      <c r="AH10">
        <v>0.59</v>
      </c>
      <c r="AI10">
        <v>0.35</v>
      </c>
      <c r="AJ10">
        <v>0.96</v>
      </c>
      <c r="AK10">
        <v>2.89</v>
      </c>
      <c r="AL10">
        <v>0.48</v>
      </c>
      <c r="AM10">
        <v>0.48</v>
      </c>
      <c r="AN10">
        <v>21.18</v>
      </c>
      <c r="AO10">
        <v>0</v>
      </c>
      <c r="AP10">
        <v>48.13</v>
      </c>
      <c r="AQ10">
        <v>0</v>
      </c>
      <c r="AR10">
        <v>179.46</v>
      </c>
      <c r="AS10">
        <v>13.9</v>
      </c>
      <c r="AT10">
        <v>0</v>
      </c>
      <c r="AU10">
        <v>4.66</v>
      </c>
      <c r="AV10">
        <v>60.16</v>
      </c>
      <c r="AW10">
        <v>0</v>
      </c>
      <c r="AX10">
        <v>18.82</v>
      </c>
      <c r="AY10">
        <v>50</v>
      </c>
      <c r="AZ10">
        <v>20</v>
      </c>
      <c r="BA10">
        <v>50</v>
      </c>
      <c r="BB10">
        <v>0</v>
      </c>
      <c r="BC10">
        <v>0</v>
      </c>
      <c r="BD10">
        <v>0</v>
      </c>
    </row>
    <row r="11" spans="1:56">
      <c r="A11" t="s">
        <v>246</v>
      </c>
      <c r="C11" t="s">
        <v>342</v>
      </c>
      <c r="G11" t="s">
        <v>53</v>
      </c>
      <c r="H11" s="115">
        <v>103.03999999999999</v>
      </c>
      <c r="I11" s="88">
        <v>0.72</v>
      </c>
      <c r="J11" s="88">
        <v>5.93</v>
      </c>
      <c r="K11" s="88">
        <v>0</v>
      </c>
      <c r="L11" s="88">
        <v>4.1399999999999997</v>
      </c>
      <c r="M11" s="116">
        <v>0</v>
      </c>
      <c r="N11" s="115">
        <v>193.36</v>
      </c>
      <c r="O11" s="88">
        <v>203.64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5.34</v>
      </c>
      <c r="Y11">
        <v>24.46</v>
      </c>
      <c r="Z11">
        <v>4.1399999999999997</v>
      </c>
      <c r="AA11">
        <v>0.67</v>
      </c>
      <c r="AB11">
        <v>0.36</v>
      </c>
      <c r="AC11">
        <v>0.52</v>
      </c>
      <c r="AD11">
        <v>0.92</v>
      </c>
      <c r="AE11">
        <v>0.72</v>
      </c>
      <c r="AF11">
        <v>1.01</v>
      </c>
      <c r="AG11">
        <v>0.63</v>
      </c>
      <c r="AH11">
        <v>0.59</v>
      </c>
      <c r="AI11">
        <v>0.35</v>
      </c>
      <c r="AJ11">
        <v>0.96</v>
      </c>
      <c r="AK11">
        <v>2.89</v>
      </c>
      <c r="AL11">
        <v>0.48</v>
      </c>
      <c r="AM11">
        <v>0.48</v>
      </c>
      <c r="AN11">
        <v>21.18</v>
      </c>
      <c r="AO11">
        <v>0</v>
      </c>
      <c r="AP11">
        <v>48.13</v>
      </c>
      <c r="AQ11">
        <v>0</v>
      </c>
      <c r="AR11">
        <v>179.46</v>
      </c>
      <c r="AS11">
        <v>13.9</v>
      </c>
      <c r="AT11">
        <v>0</v>
      </c>
      <c r="AU11">
        <v>4.66</v>
      </c>
      <c r="AV11">
        <v>60.16</v>
      </c>
      <c r="AW11">
        <v>0</v>
      </c>
      <c r="AX11">
        <v>18.82</v>
      </c>
      <c r="AY11">
        <v>50</v>
      </c>
      <c r="AZ11">
        <v>20</v>
      </c>
      <c r="BA11">
        <v>50</v>
      </c>
      <c r="BB11">
        <v>0</v>
      </c>
      <c r="BC11">
        <v>0</v>
      </c>
      <c r="BD11">
        <v>0</v>
      </c>
    </row>
    <row r="12" spans="1:56">
      <c r="A12" t="s">
        <v>247</v>
      </c>
      <c r="C12" t="s">
        <v>362</v>
      </c>
      <c r="G12" t="s">
        <v>54</v>
      </c>
      <c r="H12" s="115">
        <v>103.03999999999999</v>
      </c>
      <c r="I12" s="88">
        <v>0.72</v>
      </c>
      <c r="J12" s="88">
        <v>5.93</v>
      </c>
      <c r="K12" s="88">
        <v>0</v>
      </c>
      <c r="L12" s="88">
        <v>4.1399999999999997</v>
      </c>
      <c r="M12" s="116">
        <v>0</v>
      </c>
      <c r="N12" s="115">
        <v>193.36</v>
      </c>
      <c r="O12" s="88">
        <v>203.64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5.34</v>
      </c>
      <c r="Y12">
        <v>24.46</v>
      </c>
      <c r="Z12">
        <v>4.1399999999999997</v>
      </c>
      <c r="AA12">
        <v>0.67</v>
      </c>
      <c r="AB12">
        <v>0.36</v>
      </c>
      <c r="AC12">
        <v>0.52</v>
      </c>
      <c r="AD12">
        <v>0.92</v>
      </c>
      <c r="AE12">
        <v>0.72</v>
      </c>
      <c r="AF12">
        <v>1.01</v>
      </c>
      <c r="AG12">
        <v>0.63</v>
      </c>
      <c r="AH12">
        <v>0.59</v>
      </c>
      <c r="AI12">
        <v>0.35</v>
      </c>
      <c r="AJ12">
        <v>0.96</v>
      </c>
      <c r="AK12">
        <v>2.89</v>
      </c>
      <c r="AL12">
        <v>0.48</v>
      </c>
      <c r="AM12">
        <v>0.48</v>
      </c>
      <c r="AN12">
        <v>21.18</v>
      </c>
      <c r="AO12">
        <v>0</v>
      </c>
      <c r="AP12">
        <v>48.13</v>
      </c>
      <c r="AQ12">
        <v>0</v>
      </c>
      <c r="AR12">
        <v>179.46</v>
      </c>
      <c r="AS12">
        <v>13.9</v>
      </c>
      <c r="AT12">
        <v>0</v>
      </c>
      <c r="AU12">
        <v>4.66</v>
      </c>
      <c r="AV12">
        <v>60.16</v>
      </c>
      <c r="AW12">
        <v>0</v>
      </c>
      <c r="AX12">
        <v>18.82</v>
      </c>
      <c r="AY12">
        <v>50</v>
      </c>
      <c r="AZ12">
        <v>20</v>
      </c>
      <c r="BA12">
        <v>50</v>
      </c>
      <c r="BB12">
        <v>0</v>
      </c>
      <c r="BC12">
        <v>0</v>
      </c>
      <c r="BD12">
        <v>0</v>
      </c>
    </row>
    <row r="13" spans="1:56">
      <c r="A13" t="s">
        <v>248</v>
      </c>
      <c r="G13" t="s">
        <v>55</v>
      </c>
      <c r="H13" s="115">
        <v>103.03999999999999</v>
      </c>
      <c r="I13" s="88">
        <v>0.72</v>
      </c>
      <c r="J13" s="88">
        <v>5.93</v>
      </c>
      <c r="K13" s="88">
        <v>0</v>
      </c>
      <c r="L13" s="88">
        <v>4.1399999999999997</v>
      </c>
      <c r="M13" s="116">
        <v>0</v>
      </c>
      <c r="N13" s="115">
        <v>193.36</v>
      </c>
      <c r="O13" s="88">
        <v>203.64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5.34</v>
      </c>
      <c r="Y13">
        <v>24.46</v>
      </c>
      <c r="Z13">
        <v>4.1399999999999997</v>
      </c>
      <c r="AA13">
        <v>0.67</v>
      </c>
      <c r="AB13">
        <v>0.36</v>
      </c>
      <c r="AC13">
        <v>0.52</v>
      </c>
      <c r="AD13">
        <v>0.92</v>
      </c>
      <c r="AE13">
        <v>0.72</v>
      </c>
      <c r="AF13">
        <v>1.01</v>
      </c>
      <c r="AG13">
        <v>0.63</v>
      </c>
      <c r="AH13">
        <v>0.59</v>
      </c>
      <c r="AI13">
        <v>0.35</v>
      </c>
      <c r="AJ13">
        <v>0.96</v>
      </c>
      <c r="AK13">
        <v>2.89</v>
      </c>
      <c r="AL13">
        <v>0.48</v>
      </c>
      <c r="AM13">
        <v>0.48</v>
      </c>
      <c r="AN13">
        <v>21.18</v>
      </c>
      <c r="AO13">
        <v>0</v>
      </c>
      <c r="AP13">
        <v>48.13</v>
      </c>
      <c r="AQ13">
        <v>0</v>
      </c>
      <c r="AR13">
        <v>179.46</v>
      </c>
      <c r="AS13">
        <v>13.9</v>
      </c>
      <c r="AT13">
        <v>0</v>
      </c>
      <c r="AU13">
        <v>4.66</v>
      </c>
      <c r="AV13">
        <v>60.16</v>
      </c>
      <c r="AW13">
        <v>0</v>
      </c>
      <c r="AX13">
        <v>18.82</v>
      </c>
      <c r="AY13">
        <v>50</v>
      </c>
      <c r="AZ13">
        <v>20</v>
      </c>
      <c r="BA13">
        <v>50</v>
      </c>
      <c r="BB13">
        <v>0</v>
      </c>
      <c r="BC13">
        <v>0</v>
      </c>
      <c r="BD13">
        <v>0</v>
      </c>
    </row>
    <row r="14" spans="1:56">
      <c r="A14" t="s">
        <v>249</v>
      </c>
      <c r="G14" t="s">
        <v>56</v>
      </c>
      <c r="H14" s="115">
        <v>103.03999999999999</v>
      </c>
      <c r="I14" s="88">
        <v>0.72</v>
      </c>
      <c r="J14" s="88">
        <v>5.93</v>
      </c>
      <c r="K14" s="88">
        <v>0</v>
      </c>
      <c r="L14" s="88">
        <v>4.1399999999999997</v>
      </c>
      <c r="M14" s="116">
        <v>0</v>
      </c>
      <c r="N14" s="115">
        <v>193.36</v>
      </c>
      <c r="O14" s="88">
        <v>203.64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5.34</v>
      </c>
      <c r="Y14">
        <v>24.46</v>
      </c>
      <c r="Z14">
        <v>4.1399999999999997</v>
      </c>
      <c r="AA14">
        <v>0.67</v>
      </c>
      <c r="AB14">
        <v>0.36</v>
      </c>
      <c r="AC14">
        <v>0.52</v>
      </c>
      <c r="AD14">
        <v>0.92</v>
      </c>
      <c r="AE14">
        <v>0.72</v>
      </c>
      <c r="AF14">
        <v>1.01</v>
      </c>
      <c r="AG14">
        <v>0.63</v>
      </c>
      <c r="AH14">
        <v>0.59</v>
      </c>
      <c r="AI14">
        <v>0.35</v>
      </c>
      <c r="AJ14">
        <v>0.96</v>
      </c>
      <c r="AK14">
        <v>2.89</v>
      </c>
      <c r="AL14">
        <v>0.48</v>
      </c>
      <c r="AM14">
        <v>0.48</v>
      </c>
      <c r="AN14">
        <v>21.18</v>
      </c>
      <c r="AO14">
        <v>0</v>
      </c>
      <c r="AP14">
        <v>48.13</v>
      </c>
      <c r="AQ14">
        <v>0</v>
      </c>
      <c r="AR14">
        <v>179.46</v>
      </c>
      <c r="AS14">
        <v>13.9</v>
      </c>
      <c r="AT14">
        <v>0</v>
      </c>
      <c r="AU14">
        <v>4.66</v>
      </c>
      <c r="AV14">
        <v>60.16</v>
      </c>
      <c r="AW14">
        <v>0</v>
      </c>
      <c r="AX14">
        <v>18.82</v>
      </c>
      <c r="AY14">
        <v>50</v>
      </c>
      <c r="AZ14">
        <v>20</v>
      </c>
      <c r="BA14">
        <v>50</v>
      </c>
      <c r="BB14">
        <v>0</v>
      </c>
      <c r="BC14">
        <v>0</v>
      </c>
      <c r="BD14">
        <v>0</v>
      </c>
    </row>
    <row r="15" spans="1:56">
      <c r="A15" t="s">
        <v>250</v>
      </c>
      <c r="G15" t="s">
        <v>57</v>
      </c>
      <c r="H15" s="115">
        <v>103.03999999999999</v>
      </c>
      <c r="I15" s="88">
        <v>0.72</v>
      </c>
      <c r="J15" s="88">
        <v>5.93</v>
      </c>
      <c r="K15" s="88">
        <v>0</v>
      </c>
      <c r="L15" s="88">
        <v>4.1399999999999997</v>
      </c>
      <c r="M15" s="116">
        <v>0</v>
      </c>
      <c r="N15" s="115">
        <v>193.36</v>
      </c>
      <c r="O15" s="88">
        <v>203.64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5.34</v>
      </c>
      <c r="Y15">
        <v>24.46</v>
      </c>
      <c r="Z15">
        <v>4.1399999999999997</v>
      </c>
      <c r="AA15">
        <v>0.67</v>
      </c>
      <c r="AB15">
        <v>0.36</v>
      </c>
      <c r="AC15">
        <v>0.52</v>
      </c>
      <c r="AD15">
        <v>0.92</v>
      </c>
      <c r="AE15">
        <v>0.72</v>
      </c>
      <c r="AF15">
        <v>1.01</v>
      </c>
      <c r="AG15">
        <v>0.63</v>
      </c>
      <c r="AH15">
        <v>0.59</v>
      </c>
      <c r="AI15">
        <v>0.35</v>
      </c>
      <c r="AJ15">
        <v>0.96</v>
      </c>
      <c r="AK15">
        <v>2.89</v>
      </c>
      <c r="AL15">
        <v>0.48</v>
      </c>
      <c r="AM15">
        <v>0.48</v>
      </c>
      <c r="AN15">
        <v>21.18</v>
      </c>
      <c r="AO15">
        <v>0</v>
      </c>
      <c r="AP15">
        <v>48.13</v>
      </c>
      <c r="AQ15">
        <v>0</v>
      </c>
      <c r="AR15">
        <v>179.46</v>
      </c>
      <c r="AS15">
        <v>13.9</v>
      </c>
      <c r="AT15">
        <v>0</v>
      </c>
      <c r="AU15">
        <v>4.66</v>
      </c>
      <c r="AV15">
        <v>60.16</v>
      </c>
      <c r="AW15">
        <v>0</v>
      </c>
      <c r="AX15">
        <v>18.82</v>
      </c>
      <c r="AY15">
        <v>50</v>
      </c>
      <c r="AZ15">
        <v>20</v>
      </c>
      <c r="BA15">
        <v>50</v>
      </c>
      <c r="BB15">
        <v>0</v>
      </c>
      <c r="BC15">
        <v>0</v>
      </c>
      <c r="BD15">
        <v>0</v>
      </c>
    </row>
    <row r="16" spans="1:56">
      <c r="A16" t="s">
        <v>251</v>
      </c>
      <c r="G16" t="s">
        <v>58</v>
      </c>
      <c r="H16" s="115">
        <v>103.03999999999999</v>
      </c>
      <c r="I16" s="88">
        <v>0.72</v>
      </c>
      <c r="J16" s="88">
        <v>5.93</v>
      </c>
      <c r="K16" s="88">
        <v>0</v>
      </c>
      <c r="L16" s="88">
        <v>4.1399999999999997</v>
      </c>
      <c r="M16" s="116">
        <v>0</v>
      </c>
      <c r="N16" s="115">
        <v>193.36</v>
      </c>
      <c r="O16" s="88">
        <v>203.64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5.34</v>
      </c>
      <c r="Y16">
        <v>24.46</v>
      </c>
      <c r="Z16">
        <v>4.1399999999999997</v>
      </c>
      <c r="AA16">
        <v>0.67</v>
      </c>
      <c r="AB16">
        <v>0.36</v>
      </c>
      <c r="AC16">
        <v>0.52</v>
      </c>
      <c r="AD16">
        <v>0.92</v>
      </c>
      <c r="AE16">
        <v>0.72</v>
      </c>
      <c r="AF16">
        <v>1.01</v>
      </c>
      <c r="AG16">
        <v>0.63</v>
      </c>
      <c r="AH16">
        <v>0.59</v>
      </c>
      <c r="AI16">
        <v>0.35</v>
      </c>
      <c r="AJ16">
        <v>0.96</v>
      </c>
      <c r="AK16">
        <v>2.89</v>
      </c>
      <c r="AL16">
        <v>0.48</v>
      </c>
      <c r="AM16">
        <v>0.48</v>
      </c>
      <c r="AN16">
        <v>21.18</v>
      </c>
      <c r="AO16">
        <v>0</v>
      </c>
      <c r="AP16">
        <v>48.13</v>
      </c>
      <c r="AQ16">
        <v>0</v>
      </c>
      <c r="AR16">
        <v>179.46</v>
      </c>
      <c r="AS16">
        <v>13.9</v>
      </c>
      <c r="AT16">
        <v>0</v>
      </c>
      <c r="AU16">
        <v>4.66</v>
      </c>
      <c r="AV16">
        <v>60.16</v>
      </c>
      <c r="AW16">
        <v>0</v>
      </c>
      <c r="AX16">
        <v>18.82</v>
      </c>
      <c r="AY16">
        <v>50</v>
      </c>
      <c r="AZ16">
        <v>20</v>
      </c>
      <c r="BA16">
        <v>50</v>
      </c>
      <c r="BB16">
        <v>0</v>
      </c>
      <c r="BC16">
        <v>0</v>
      </c>
      <c r="BD16">
        <v>0</v>
      </c>
    </row>
    <row r="17" spans="1:56">
      <c r="A17" t="s">
        <v>252</v>
      </c>
      <c r="G17" t="s">
        <v>59</v>
      </c>
      <c r="H17" s="115">
        <v>103.03999999999999</v>
      </c>
      <c r="I17" s="88">
        <v>0.72</v>
      </c>
      <c r="J17" s="88">
        <v>5.93</v>
      </c>
      <c r="K17" s="88">
        <v>0</v>
      </c>
      <c r="L17" s="88">
        <v>4.1399999999999997</v>
      </c>
      <c r="M17" s="116">
        <v>0</v>
      </c>
      <c r="N17" s="115">
        <v>193.36</v>
      </c>
      <c r="O17" s="88">
        <v>203.64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5.34</v>
      </c>
      <c r="Y17">
        <v>24.46</v>
      </c>
      <c r="Z17">
        <v>4.1399999999999997</v>
      </c>
      <c r="AA17">
        <v>0.67</v>
      </c>
      <c r="AB17">
        <v>0.36</v>
      </c>
      <c r="AC17">
        <v>0.52</v>
      </c>
      <c r="AD17">
        <v>0.92</v>
      </c>
      <c r="AE17">
        <v>0.72</v>
      </c>
      <c r="AF17">
        <v>1.01</v>
      </c>
      <c r="AG17">
        <v>0.63</v>
      </c>
      <c r="AH17">
        <v>0.59</v>
      </c>
      <c r="AI17">
        <v>0.35</v>
      </c>
      <c r="AJ17">
        <v>0.96</v>
      </c>
      <c r="AK17">
        <v>2.89</v>
      </c>
      <c r="AL17">
        <v>0.48</v>
      </c>
      <c r="AM17">
        <v>0.48</v>
      </c>
      <c r="AN17">
        <v>21.18</v>
      </c>
      <c r="AO17">
        <v>0</v>
      </c>
      <c r="AP17">
        <v>48.13</v>
      </c>
      <c r="AQ17">
        <v>0</v>
      </c>
      <c r="AR17">
        <v>179.46</v>
      </c>
      <c r="AS17">
        <v>13.9</v>
      </c>
      <c r="AT17">
        <v>0</v>
      </c>
      <c r="AU17">
        <v>4.66</v>
      </c>
      <c r="AV17">
        <v>60.16</v>
      </c>
      <c r="AW17">
        <v>0</v>
      </c>
      <c r="AX17">
        <v>18.82</v>
      </c>
      <c r="AY17">
        <v>50</v>
      </c>
      <c r="AZ17">
        <v>20</v>
      </c>
      <c r="BA17">
        <v>50</v>
      </c>
      <c r="BB17">
        <v>0</v>
      </c>
      <c r="BC17">
        <v>0</v>
      </c>
      <c r="BD17">
        <v>0</v>
      </c>
    </row>
    <row r="18" spans="1:56">
      <c r="A18" t="s">
        <v>253</v>
      </c>
      <c r="G18" t="s">
        <v>60</v>
      </c>
      <c r="H18" s="115">
        <v>103.03999999999999</v>
      </c>
      <c r="I18" s="88">
        <v>0.72</v>
      </c>
      <c r="J18" s="88">
        <v>5.93</v>
      </c>
      <c r="K18" s="88">
        <v>0</v>
      </c>
      <c r="L18" s="88">
        <v>4.1399999999999997</v>
      </c>
      <c r="M18" s="116">
        <v>0</v>
      </c>
      <c r="N18" s="115">
        <v>193.36</v>
      </c>
      <c r="O18" s="88">
        <v>203.64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5.34</v>
      </c>
      <c r="Y18">
        <v>24.46</v>
      </c>
      <c r="Z18">
        <v>4.1399999999999997</v>
      </c>
      <c r="AA18">
        <v>0.67</v>
      </c>
      <c r="AB18">
        <v>0.36</v>
      </c>
      <c r="AC18">
        <v>0.52</v>
      </c>
      <c r="AD18">
        <v>0.92</v>
      </c>
      <c r="AE18">
        <v>0.72</v>
      </c>
      <c r="AF18">
        <v>1.01</v>
      </c>
      <c r="AG18">
        <v>0.63</v>
      </c>
      <c r="AH18">
        <v>0.59</v>
      </c>
      <c r="AI18">
        <v>0.35</v>
      </c>
      <c r="AJ18">
        <v>0.96</v>
      </c>
      <c r="AK18">
        <v>2.89</v>
      </c>
      <c r="AL18">
        <v>0.48</v>
      </c>
      <c r="AM18">
        <v>0.48</v>
      </c>
      <c r="AN18">
        <v>21.18</v>
      </c>
      <c r="AO18">
        <v>0</v>
      </c>
      <c r="AP18">
        <v>48.13</v>
      </c>
      <c r="AQ18">
        <v>0</v>
      </c>
      <c r="AR18">
        <v>179.46</v>
      </c>
      <c r="AS18">
        <v>13.9</v>
      </c>
      <c r="AT18">
        <v>0</v>
      </c>
      <c r="AU18">
        <v>4.66</v>
      </c>
      <c r="AV18">
        <v>60.16</v>
      </c>
      <c r="AW18">
        <v>0</v>
      </c>
      <c r="AX18">
        <v>18.82</v>
      </c>
      <c r="AY18">
        <v>50</v>
      </c>
      <c r="AZ18">
        <v>20</v>
      </c>
      <c r="BA18">
        <v>50</v>
      </c>
      <c r="BB18">
        <v>0</v>
      </c>
      <c r="BC18">
        <v>0</v>
      </c>
      <c r="BD18">
        <v>0</v>
      </c>
    </row>
    <row r="19" spans="1:56">
      <c r="A19" t="s">
        <v>267</v>
      </c>
      <c r="G19" t="s">
        <v>61</v>
      </c>
      <c r="H19" s="115">
        <v>103.03999999999999</v>
      </c>
      <c r="I19" s="88">
        <v>0.72</v>
      </c>
      <c r="J19" s="88">
        <v>5.93</v>
      </c>
      <c r="K19" s="88">
        <v>0</v>
      </c>
      <c r="L19" s="88">
        <v>4.1399999999999997</v>
      </c>
      <c r="M19" s="116">
        <v>0</v>
      </c>
      <c r="N19" s="115">
        <v>193.36</v>
      </c>
      <c r="O19" s="88">
        <v>153.63999999999999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5.34</v>
      </c>
      <c r="Y19">
        <v>24.46</v>
      </c>
      <c r="Z19">
        <v>4.1399999999999997</v>
      </c>
      <c r="AA19">
        <v>0.67</v>
      </c>
      <c r="AB19">
        <v>0.36</v>
      </c>
      <c r="AC19">
        <v>0.52</v>
      </c>
      <c r="AD19">
        <v>0.92</v>
      </c>
      <c r="AE19">
        <v>0.72</v>
      </c>
      <c r="AF19">
        <v>1.01</v>
      </c>
      <c r="AG19">
        <v>0.63</v>
      </c>
      <c r="AH19">
        <v>0.59</v>
      </c>
      <c r="AI19">
        <v>0.35</v>
      </c>
      <c r="AJ19">
        <v>0.96</v>
      </c>
      <c r="AK19">
        <v>2.89</v>
      </c>
      <c r="AL19">
        <v>0.48</v>
      </c>
      <c r="AM19">
        <v>0.48</v>
      </c>
      <c r="AN19">
        <v>21.18</v>
      </c>
      <c r="AO19">
        <v>0</v>
      </c>
      <c r="AP19">
        <v>48.13</v>
      </c>
      <c r="AQ19">
        <v>0</v>
      </c>
      <c r="AR19">
        <v>179.46</v>
      </c>
      <c r="AS19">
        <v>13.9</v>
      </c>
      <c r="AT19">
        <v>0</v>
      </c>
      <c r="AU19">
        <v>4.66</v>
      </c>
      <c r="AV19">
        <v>60.16</v>
      </c>
      <c r="AW19">
        <v>0</v>
      </c>
      <c r="AX19">
        <v>18.82</v>
      </c>
      <c r="AY19">
        <v>50</v>
      </c>
      <c r="AZ19">
        <v>20</v>
      </c>
      <c r="BA19">
        <v>0</v>
      </c>
      <c r="BB19">
        <v>0</v>
      </c>
      <c r="BC19">
        <v>0</v>
      </c>
      <c r="BD19">
        <v>0</v>
      </c>
    </row>
    <row r="20" spans="1:56">
      <c r="A20" t="s">
        <v>268</v>
      </c>
      <c r="G20" t="s">
        <v>62</v>
      </c>
      <c r="H20" s="115">
        <v>103.03999999999999</v>
      </c>
      <c r="I20" s="88">
        <v>0.72</v>
      </c>
      <c r="J20" s="88">
        <v>5.93</v>
      </c>
      <c r="K20" s="88">
        <v>0</v>
      </c>
      <c r="L20" s="88">
        <v>4.1399999999999997</v>
      </c>
      <c r="M20" s="116">
        <v>0</v>
      </c>
      <c r="N20" s="115">
        <v>193.36</v>
      </c>
      <c r="O20" s="88">
        <v>153.63999999999999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5.34</v>
      </c>
      <c r="Y20">
        <v>24.46</v>
      </c>
      <c r="Z20">
        <v>4.1399999999999997</v>
      </c>
      <c r="AA20">
        <v>0.67</v>
      </c>
      <c r="AB20">
        <v>0.36</v>
      </c>
      <c r="AC20">
        <v>0.52</v>
      </c>
      <c r="AD20">
        <v>0.92</v>
      </c>
      <c r="AE20">
        <v>0.72</v>
      </c>
      <c r="AF20">
        <v>1.01</v>
      </c>
      <c r="AG20">
        <v>0.63</v>
      </c>
      <c r="AH20">
        <v>0.59</v>
      </c>
      <c r="AI20">
        <v>0.35</v>
      </c>
      <c r="AJ20">
        <v>0.96</v>
      </c>
      <c r="AK20">
        <v>2.89</v>
      </c>
      <c r="AL20">
        <v>0.48</v>
      </c>
      <c r="AM20">
        <v>0.48</v>
      </c>
      <c r="AN20">
        <v>21.18</v>
      </c>
      <c r="AO20">
        <v>0</v>
      </c>
      <c r="AP20">
        <v>48.13</v>
      </c>
      <c r="AQ20">
        <v>0</v>
      </c>
      <c r="AR20">
        <v>179.46</v>
      </c>
      <c r="AS20">
        <v>13.9</v>
      </c>
      <c r="AT20">
        <v>0</v>
      </c>
      <c r="AU20">
        <v>4.66</v>
      </c>
      <c r="AV20">
        <v>60.16</v>
      </c>
      <c r="AW20">
        <v>0</v>
      </c>
      <c r="AX20">
        <v>18.82</v>
      </c>
      <c r="AY20">
        <v>50</v>
      </c>
      <c r="AZ20">
        <v>20</v>
      </c>
      <c r="BA20">
        <v>0</v>
      </c>
      <c r="BB20">
        <v>0</v>
      </c>
      <c r="BC20">
        <v>0</v>
      </c>
      <c r="BD20">
        <v>0</v>
      </c>
    </row>
    <row r="21" spans="1:56">
      <c r="A21" t="s">
        <v>254</v>
      </c>
      <c r="G21" t="s">
        <v>63</v>
      </c>
      <c r="H21" s="115">
        <v>103.03999999999999</v>
      </c>
      <c r="I21" s="88">
        <v>0.72</v>
      </c>
      <c r="J21" s="88">
        <v>5.93</v>
      </c>
      <c r="K21" s="88">
        <v>0</v>
      </c>
      <c r="L21" s="88">
        <v>4.1399999999999997</v>
      </c>
      <c r="M21" s="116">
        <v>0</v>
      </c>
      <c r="N21" s="115">
        <v>193.36</v>
      </c>
      <c r="O21" s="88">
        <v>153.63999999999999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5.34</v>
      </c>
      <c r="Y21">
        <v>24.46</v>
      </c>
      <c r="Z21">
        <v>4.1399999999999997</v>
      </c>
      <c r="AA21">
        <v>0.67</v>
      </c>
      <c r="AB21">
        <v>0.36</v>
      </c>
      <c r="AC21">
        <v>0.52</v>
      </c>
      <c r="AD21">
        <v>0.92</v>
      </c>
      <c r="AE21">
        <v>0.72</v>
      </c>
      <c r="AF21">
        <v>1.01</v>
      </c>
      <c r="AG21">
        <v>0.63</v>
      </c>
      <c r="AH21">
        <v>0.59</v>
      </c>
      <c r="AI21">
        <v>0.35</v>
      </c>
      <c r="AJ21">
        <v>0.96</v>
      </c>
      <c r="AK21">
        <v>2.89</v>
      </c>
      <c r="AL21">
        <v>0.48</v>
      </c>
      <c r="AM21">
        <v>0.48</v>
      </c>
      <c r="AN21">
        <v>21.18</v>
      </c>
      <c r="AO21">
        <v>0</v>
      </c>
      <c r="AP21">
        <v>48.13</v>
      </c>
      <c r="AQ21">
        <v>0</v>
      </c>
      <c r="AR21">
        <v>179.46</v>
      </c>
      <c r="AS21">
        <v>13.9</v>
      </c>
      <c r="AT21">
        <v>0</v>
      </c>
      <c r="AU21">
        <v>4.66</v>
      </c>
      <c r="AV21">
        <v>60.16</v>
      </c>
      <c r="AW21">
        <v>0</v>
      </c>
      <c r="AX21">
        <v>18.82</v>
      </c>
      <c r="AY21">
        <v>50</v>
      </c>
      <c r="AZ21">
        <v>20</v>
      </c>
      <c r="BA21">
        <v>0</v>
      </c>
      <c r="BB21">
        <v>0</v>
      </c>
      <c r="BC21">
        <v>0</v>
      </c>
      <c r="BD21">
        <v>0</v>
      </c>
    </row>
    <row r="22" spans="1:56">
      <c r="A22" t="s">
        <v>255</v>
      </c>
      <c r="G22" t="s">
        <v>64</v>
      </c>
      <c r="H22" s="115">
        <v>103.03999999999999</v>
      </c>
      <c r="I22" s="88">
        <v>0.72</v>
      </c>
      <c r="J22" s="88">
        <v>5.93</v>
      </c>
      <c r="K22" s="88">
        <v>0</v>
      </c>
      <c r="L22" s="88">
        <v>4.1399999999999997</v>
      </c>
      <c r="M22" s="116">
        <v>0</v>
      </c>
      <c r="N22" s="115">
        <v>193.36</v>
      </c>
      <c r="O22" s="88">
        <v>153.63999999999999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5.34</v>
      </c>
      <c r="Y22">
        <v>24.46</v>
      </c>
      <c r="Z22">
        <v>4.1399999999999997</v>
      </c>
      <c r="AA22">
        <v>0.67</v>
      </c>
      <c r="AB22">
        <v>0.36</v>
      </c>
      <c r="AC22">
        <v>0.52</v>
      </c>
      <c r="AD22">
        <v>0.92</v>
      </c>
      <c r="AE22">
        <v>0.72</v>
      </c>
      <c r="AF22">
        <v>1.01</v>
      </c>
      <c r="AG22">
        <v>0.63</v>
      </c>
      <c r="AH22">
        <v>0.59</v>
      </c>
      <c r="AI22">
        <v>0.35</v>
      </c>
      <c r="AJ22">
        <v>0.96</v>
      </c>
      <c r="AK22">
        <v>2.89</v>
      </c>
      <c r="AL22">
        <v>0.48</v>
      </c>
      <c r="AM22">
        <v>0.48</v>
      </c>
      <c r="AN22">
        <v>21.18</v>
      </c>
      <c r="AO22">
        <v>0</v>
      </c>
      <c r="AP22">
        <v>48.13</v>
      </c>
      <c r="AQ22">
        <v>0</v>
      </c>
      <c r="AR22">
        <v>179.46</v>
      </c>
      <c r="AS22">
        <v>13.9</v>
      </c>
      <c r="AT22">
        <v>0</v>
      </c>
      <c r="AU22">
        <v>4.66</v>
      </c>
      <c r="AV22">
        <v>60.16</v>
      </c>
      <c r="AW22">
        <v>0</v>
      </c>
      <c r="AX22">
        <v>18.82</v>
      </c>
      <c r="AY22">
        <v>50</v>
      </c>
      <c r="AZ22">
        <v>20</v>
      </c>
      <c r="BA22">
        <v>0</v>
      </c>
      <c r="BB22">
        <v>0</v>
      </c>
      <c r="BC22">
        <v>0</v>
      </c>
      <c r="BD22">
        <v>0</v>
      </c>
    </row>
    <row r="23" spans="1:56">
      <c r="A23" t="s">
        <v>256</v>
      </c>
      <c r="G23" t="s">
        <v>65</v>
      </c>
      <c r="H23" s="115">
        <v>103.03999999999999</v>
      </c>
      <c r="I23" s="88">
        <v>0.72</v>
      </c>
      <c r="J23" s="88">
        <v>5.93</v>
      </c>
      <c r="K23" s="88">
        <v>0</v>
      </c>
      <c r="L23" s="88">
        <v>4.1399999999999997</v>
      </c>
      <c r="M23" s="116">
        <v>0</v>
      </c>
      <c r="N23" s="115">
        <v>193.36</v>
      </c>
      <c r="O23" s="88">
        <v>153.63999999999999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5.34</v>
      </c>
      <c r="Y23">
        <v>24.46</v>
      </c>
      <c r="Z23">
        <v>4.1399999999999997</v>
      </c>
      <c r="AA23">
        <v>0.67</v>
      </c>
      <c r="AB23">
        <v>0.36</v>
      </c>
      <c r="AC23">
        <v>0.52</v>
      </c>
      <c r="AD23">
        <v>0.92</v>
      </c>
      <c r="AE23">
        <v>0.72</v>
      </c>
      <c r="AF23">
        <v>1.01</v>
      </c>
      <c r="AG23">
        <v>0.63</v>
      </c>
      <c r="AH23">
        <v>0.59</v>
      </c>
      <c r="AI23">
        <v>0.35</v>
      </c>
      <c r="AJ23">
        <v>0.96</v>
      </c>
      <c r="AK23">
        <v>2.89</v>
      </c>
      <c r="AL23">
        <v>0.48</v>
      </c>
      <c r="AM23">
        <v>0.48</v>
      </c>
      <c r="AN23">
        <v>21.18</v>
      </c>
      <c r="AO23">
        <v>0</v>
      </c>
      <c r="AP23">
        <v>48.13</v>
      </c>
      <c r="AQ23">
        <v>0</v>
      </c>
      <c r="AR23">
        <v>179.46</v>
      </c>
      <c r="AS23">
        <v>13.9</v>
      </c>
      <c r="AT23">
        <v>0</v>
      </c>
      <c r="AU23">
        <v>4.66</v>
      </c>
      <c r="AV23">
        <v>60.16</v>
      </c>
      <c r="AW23">
        <v>0</v>
      </c>
      <c r="AX23">
        <v>18.82</v>
      </c>
      <c r="AY23">
        <v>50</v>
      </c>
      <c r="AZ23">
        <v>20</v>
      </c>
      <c r="BA23">
        <v>0</v>
      </c>
      <c r="BB23">
        <v>0</v>
      </c>
      <c r="BC23">
        <v>0</v>
      </c>
      <c r="BD23">
        <v>0</v>
      </c>
    </row>
    <row r="24" spans="1:56">
      <c r="A24" t="s">
        <v>257</v>
      </c>
      <c r="G24" t="s">
        <v>66</v>
      </c>
      <c r="H24" s="115">
        <v>103.03999999999999</v>
      </c>
      <c r="I24" s="88">
        <v>0.72</v>
      </c>
      <c r="J24" s="88">
        <v>5.93</v>
      </c>
      <c r="K24" s="88">
        <v>0</v>
      </c>
      <c r="L24" s="88">
        <v>4.1399999999999997</v>
      </c>
      <c r="M24" s="116">
        <v>0</v>
      </c>
      <c r="N24" s="115">
        <v>193.36</v>
      </c>
      <c r="O24" s="88">
        <v>153.63999999999999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5.34</v>
      </c>
      <c r="Y24">
        <v>24.46</v>
      </c>
      <c r="Z24">
        <v>4.1399999999999997</v>
      </c>
      <c r="AA24">
        <v>0.67</v>
      </c>
      <c r="AB24">
        <v>0.36</v>
      </c>
      <c r="AC24">
        <v>0.52</v>
      </c>
      <c r="AD24">
        <v>0.92</v>
      </c>
      <c r="AE24">
        <v>0.72</v>
      </c>
      <c r="AF24">
        <v>1.01</v>
      </c>
      <c r="AG24">
        <v>0.63</v>
      </c>
      <c r="AH24">
        <v>0.59</v>
      </c>
      <c r="AI24">
        <v>0.35</v>
      </c>
      <c r="AJ24">
        <v>0.96</v>
      </c>
      <c r="AK24">
        <v>2.89</v>
      </c>
      <c r="AL24">
        <v>0.48</v>
      </c>
      <c r="AM24">
        <v>0.48</v>
      </c>
      <c r="AN24">
        <v>21.18</v>
      </c>
      <c r="AO24">
        <v>0</v>
      </c>
      <c r="AP24">
        <v>48.13</v>
      </c>
      <c r="AQ24">
        <v>0</v>
      </c>
      <c r="AR24">
        <v>179.46</v>
      </c>
      <c r="AS24">
        <v>13.9</v>
      </c>
      <c r="AT24">
        <v>0</v>
      </c>
      <c r="AU24">
        <v>4.66</v>
      </c>
      <c r="AV24">
        <v>60.16</v>
      </c>
      <c r="AW24">
        <v>0</v>
      </c>
      <c r="AX24">
        <v>18.82</v>
      </c>
      <c r="AY24">
        <v>50</v>
      </c>
      <c r="AZ24">
        <v>20</v>
      </c>
      <c r="BA24">
        <v>0</v>
      </c>
      <c r="BB24">
        <v>0</v>
      </c>
      <c r="BC24">
        <v>0</v>
      </c>
      <c r="BD24">
        <v>0</v>
      </c>
    </row>
    <row r="25" spans="1:56">
      <c r="A25" t="s">
        <v>258</v>
      </c>
      <c r="G25" t="s">
        <v>67</v>
      </c>
      <c r="H25" s="115">
        <v>149.24</v>
      </c>
      <c r="I25" s="88">
        <v>0.72</v>
      </c>
      <c r="J25" s="88">
        <v>5.93</v>
      </c>
      <c r="K25" s="88">
        <v>0</v>
      </c>
      <c r="L25" s="88">
        <v>4.1399999999999997</v>
      </c>
      <c r="M25" s="116">
        <v>0</v>
      </c>
      <c r="N25" s="115">
        <v>193.36</v>
      </c>
      <c r="O25" s="88">
        <v>153.63999999999999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5.34</v>
      </c>
      <c r="Y25">
        <v>24.46</v>
      </c>
      <c r="Z25">
        <v>4.1399999999999997</v>
      </c>
      <c r="AA25">
        <v>0.67</v>
      </c>
      <c r="AB25">
        <v>0.36</v>
      </c>
      <c r="AC25">
        <v>0.52</v>
      </c>
      <c r="AD25">
        <v>0.92</v>
      </c>
      <c r="AE25">
        <v>0.72</v>
      </c>
      <c r="AF25">
        <v>1.01</v>
      </c>
      <c r="AG25">
        <v>0.63</v>
      </c>
      <c r="AH25">
        <v>0.59</v>
      </c>
      <c r="AI25">
        <v>0.35</v>
      </c>
      <c r="AJ25">
        <v>0.96</v>
      </c>
      <c r="AK25">
        <v>2.89</v>
      </c>
      <c r="AL25">
        <v>0.48</v>
      </c>
      <c r="AM25">
        <v>0.48</v>
      </c>
      <c r="AN25">
        <v>21.18</v>
      </c>
      <c r="AO25">
        <v>46.2</v>
      </c>
      <c r="AP25">
        <v>48.13</v>
      </c>
      <c r="AQ25">
        <v>0</v>
      </c>
      <c r="AR25">
        <v>179.46</v>
      </c>
      <c r="AS25">
        <v>13.9</v>
      </c>
      <c r="AT25">
        <v>0</v>
      </c>
      <c r="AU25">
        <v>4.66</v>
      </c>
      <c r="AV25">
        <v>60.16</v>
      </c>
      <c r="AW25">
        <v>0</v>
      </c>
      <c r="AX25">
        <v>18.82</v>
      </c>
      <c r="AY25">
        <v>50</v>
      </c>
      <c r="AZ25">
        <v>20</v>
      </c>
      <c r="BA25">
        <v>0</v>
      </c>
      <c r="BB25">
        <v>0</v>
      </c>
      <c r="BC25">
        <v>0</v>
      </c>
      <c r="BD25">
        <v>0</v>
      </c>
    </row>
    <row r="26" spans="1:56">
      <c r="A26" t="s">
        <v>259</v>
      </c>
      <c r="G26" t="s">
        <v>68</v>
      </c>
      <c r="H26" s="115">
        <v>218.55</v>
      </c>
      <c r="I26" s="88">
        <v>0.72</v>
      </c>
      <c r="J26" s="88">
        <v>5.93</v>
      </c>
      <c r="K26" s="88">
        <v>0</v>
      </c>
      <c r="L26" s="88">
        <v>4.1399999999999997</v>
      </c>
      <c r="M26" s="116">
        <v>0</v>
      </c>
      <c r="N26" s="115">
        <v>193.36</v>
      </c>
      <c r="O26" s="88">
        <v>153.63999999999999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5.34</v>
      </c>
      <c r="Y26">
        <v>24.46</v>
      </c>
      <c r="Z26">
        <v>4.1399999999999997</v>
      </c>
      <c r="AA26">
        <v>0.67</v>
      </c>
      <c r="AB26">
        <v>0.36</v>
      </c>
      <c r="AC26">
        <v>0.52</v>
      </c>
      <c r="AD26">
        <v>0.92</v>
      </c>
      <c r="AE26">
        <v>0.72</v>
      </c>
      <c r="AF26">
        <v>1.01</v>
      </c>
      <c r="AG26">
        <v>0.63</v>
      </c>
      <c r="AH26">
        <v>0.59</v>
      </c>
      <c r="AI26">
        <v>0.35</v>
      </c>
      <c r="AJ26">
        <v>0.96</v>
      </c>
      <c r="AK26">
        <v>2.89</v>
      </c>
      <c r="AL26">
        <v>0.48</v>
      </c>
      <c r="AM26">
        <v>0.48</v>
      </c>
      <c r="AN26">
        <v>21.18</v>
      </c>
      <c r="AO26">
        <v>115.51</v>
      </c>
      <c r="AP26">
        <v>48.13</v>
      </c>
      <c r="AQ26">
        <v>0</v>
      </c>
      <c r="AR26">
        <v>179.46</v>
      </c>
      <c r="AS26">
        <v>13.9</v>
      </c>
      <c r="AT26">
        <v>0</v>
      </c>
      <c r="AU26">
        <v>4.66</v>
      </c>
      <c r="AV26">
        <v>60.16</v>
      </c>
      <c r="AW26">
        <v>0</v>
      </c>
      <c r="AX26">
        <v>18.82</v>
      </c>
      <c r="AY26">
        <v>50</v>
      </c>
      <c r="AZ26">
        <v>20</v>
      </c>
      <c r="BA26">
        <v>0</v>
      </c>
      <c r="BB26">
        <v>0</v>
      </c>
      <c r="BC26">
        <v>0</v>
      </c>
      <c r="BD26">
        <v>0</v>
      </c>
    </row>
    <row r="27" spans="1:56">
      <c r="A27" t="s">
        <v>260</v>
      </c>
      <c r="G27" t="s">
        <v>69</v>
      </c>
      <c r="H27" s="115">
        <v>323.56</v>
      </c>
      <c r="I27" s="88">
        <v>0.72</v>
      </c>
      <c r="J27" s="88">
        <v>5.93</v>
      </c>
      <c r="K27" s="88">
        <v>0</v>
      </c>
      <c r="L27" s="88">
        <v>4.1399999999999997</v>
      </c>
      <c r="M27" s="116">
        <v>0</v>
      </c>
      <c r="N27" s="115">
        <v>286.04999999999995</v>
      </c>
      <c r="O27" s="88">
        <v>190.68</v>
      </c>
      <c r="P27" s="88">
        <v>0</v>
      </c>
      <c r="Q27" s="88">
        <v>0</v>
      </c>
      <c r="R27" s="88">
        <v>0</v>
      </c>
      <c r="S27" s="116">
        <v>0</v>
      </c>
      <c r="W27">
        <v>63.53</v>
      </c>
      <c r="X27">
        <v>5.34</v>
      </c>
      <c r="Y27">
        <v>24.46</v>
      </c>
      <c r="Z27">
        <v>4.1399999999999997</v>
      </c>
      <c r="AA27">
        <v>0.67</v>
      </c>
      <c r="AB27">
        <v>0.36</v>
      </c>
      <c r="AC27">
        <v>0.52</v>
      </c>
      <c r="AD27">
        <v>0.92</v>
      </c>
      <c r="AE27">
        <v>0.72</v>
      </c>
      <c r="AF27">
        <v>1.01</v>
      </c>
      <c r="AG27">
        <v>0.72</v>
      </c>
      <c r="AH27">
        <v>0.59</v>
      </c>
      <c r="AI27">
        <v>0.35</v>
      </c>
      <c r="AJ27">
        <v>0.96</v>
      </c>
      <c r="AK27">
        <v>2.89</v>
      </c>
      <c r="AL27">
        <v>0.48</v>
      </c>
      <c r="AM27">
        <v>0.48</v>
      </c>
      <c r="AN27">
        <v>20.21</v>
      </c>
      <c r="AO27">
        <v>157.87</v>
      </c>
      <c r="AP27">
        <v>48.13</v>
      </c>
      <c r="AQ27">
        <v>0</v>
      </c>
      <c r="AR27">
        <v>0</v>
      </c>
      <c r="AS27">
        <v>13.9</v>
      </c>
      <c r="AT27">
        <v>272.14999999999998</v>
      </c>
      <c r="AU27">
        <v>4.66</v>
      </c>
      <c r="AV27">
        <v>0</v>
      </c>
      <c r="AW27">
        <v>97.2</v>
      </c>
      <c r="AX27">
        <v>18.82</v>
      </c>
      <c r="AY27">
        <v>50</v>
      </c>
      <c r="AZ27">
        <v>20</v>
      </c>
      <c r="BA27">
        <v>0</v>
      </c>
      <c r="BB27">
        <v>0</v>
      </c>
      <c r="BC27">
        <v>0</v>
      </c>
      <c r="BD27">
        <v>0</v>
      </c>
    </row>
    <row r="28" spans="1:56">
      <c r="A28" t="s">
        <v>261</v>
      </c>
      <c r="G28" t="s">
        <v>70</v>
      </c>
      <c r="H28" s="115">
        <v>308.14999999999998</v>
      </c>
      <c r="I28" s="88">
        <v>0.72</v>
      </c>
      <c r="J28" s="88">
        <v>5.93</v>
      </c>
      <c r="K28" s="88">
        <v>0</v>
      </c>
      <c r="L28" s="88">
        <v>4.1399999999999997</v>
      </c>
      <c r="M28" s="116">
        <v>0</v>
      </c>
      <c r="N28" s="115">
        <v>286.04999999999995</v>
      </c>
      <c r="O28" s="88">
        <v>190.68</v>
      </c>
      <c r="P28" s="88">
        <v>0</v>
      </c>
      <c r="Q28" s="88">
        <v>0</v>
      </c>
      <c r="R28" s="88">
        <v>0</v>
      </c>
      <c r="S28" s="116">
        <v>0</v>
      </c>
      <c r="W28">
        <v>63.53</v>
      </c>
      <c r="X28">
        <v>5.34</v>
      </c>
      <c r="Y28">
        <v>24.46</v>
      </c>
      <c r="Z28">
        <v>4.1399999999999997</v>
      </c>
      <c r="AA28">
        <v>0.67</v>
      </c>
      <c r="AB28">
        <v>0.36</v>
      </c>
      <c r="AC28">
        <v>0.52</v>
      </c>
      <c r="AD28">
        <v>0.92</v>
      </c>
      <c r="AE28">
        <v>0.72</v>
      </c>
      <c r="AF28">
        <v>1.01</v>
      </c>
      <c r="AG28">
        <v>0.72</v>
      </c>
      <c r="AH28">
        <v>0.59</v>
      </c>
      <c r="AI28">
        <v>0.35</v>
      </c>
      <c r="AJ28">
        <v>0.96</v>
      </c>
      <c r="AK28">
        <v>2.89</v>
      </c>
      <c r="AL28">
        <v>0.48</v>
      </c>
      <c r="AM28">
        <v>0.48</v>
      </c>
      <c r="AN28">
        <v>20.21</v>
      </c>
      <c r="AO28">
        <v>142.46</v>
      </c>
      <c r="AP28">
        <v>48.13</v>
      </c>
      <c r="AQ28">
        <v>0</v>
      </c>
      <c r="AR28">
        <v>0</v>
      </c>
      <c r="AS28">
        <v>13.9</v>
      </c>
      <c r="AT28">
        <v>272.14999999999998</v>
      </c>
      <c r="AU28">
        <v>4.66</v>
      </c>
      <c r="AV28">
        <v>0</v>
      </c>
      <c r="AW28">
        <v>97.2</v>
      </c>
      <c r="AX28">
        <v>18.82</v>
      </c>
      <c r="AY28">
        <v>50</v>
      </c>
      <c r="AZ28">
        <v>20</v>
      </c>
      <c r="BA28">
        <v>0</v>
      </c>
      <c r="BB28">
        <v>0</v>
      </c>
      <c r="BC28">
        <v>0</v>
      </c>
      <c r="BD28">
        <v>0</v>
      </c>
    </row>
    <row r="29" spans="1:56">
      <c r="A29" t="s">
        <v>269</v>
      </c>
      <c r="G29" t="s">
        <v>71</v>
      </c>
      <c r="H29" s="115">
        <v>349.55</v>
      </c>
      <c r="I29" s="88">
        <v>0.72</v>
      </c>
      <c r="J29" s="88">
        <v>5.93</v>
      </c>
      <c r="K29" s="88">
        <v>0</v>
      </c>
      <c r="L29" s="88">
        <v>4.43</v>
      </c>
      <c r="M29" s="116">
        <v>0</v>
      </c>
      <c r="N29" s="115">
        <v>286.04999999999995</v>
      </c>
      <c r="O29" s="88">
        <v>190.68</v>
      </c>
      <c r="P29" s="88">
        <v>0</v>
      </c>
      <c r="Q29" s="88">
        <v>0</v>
      </c>
      <c r="R29" s="88">
        <v>0</v>
      </c>
      <c r="S29" s="116">
        <v>0</v>
      </c>
      <c r="W29">
        <v>63.53</v>
      </c>
      <c r="X29">
        <v>5.34</v>
      </c>
      <c r="Y29">
        <v>24.46</v>
      </c>
      <c r="Z29">
        <v>4.1399999999999997</v>
      </c>
      <c r="AA29">
        <v>0.67</v>
      </c>
      <c r="AB29">
        <v>0.36</v>
      </c>
      <c r="AC29">
        <v>0.52</v>
      </c>
      <c r="AD29">
        <v>0.92</v>
      </c>
      <c r="AE29">
        <v>0.72</v>
      </c>
      <c r="AF29">
        <v>1.01</v>
      </c>
      <c r="AG29">
        <v>0.72</v>
      </c>
      <c r="AH29">
        <v>0.59</v>
      </c>
      <c r="AI29">
        <v>0.35</v>
      </c>
      <c r="AJ29">
        <v>0.96</v>
      </c>
      <c r="AK29">
        <v>2.89</v>
      </c>
      <c r="AL29">
        <v>0.48</v>
      </c>
      <c r="AM29">
        <v>0.48</v>
      </c>
      <c r="AN29">
        <v>20.21</v>
      </c>
      <c r="AO29">
        <v>183.86</v>
      </c>
      <c r="AP29">
        <v>48.13</v>
      </c>
      <c r="AQ29">
        <v>0</v>
      </c>
      <c r="AR29">
        <v>0</v>
      </c>
      <c r="AS29">
        <v>13.9</v>
      </c>
      <c r="AT29">
        <v>272.14999999999998</v>
      </c>
      <c r="AU29">
        <v>4.66</v>
      </c>
      <c r="AV29">
        <v>0</v>
      </c>
      <c r="AW29">
        <v>97.2</v>
      </c>
      <c r="AX29">
        <v>18.82</v>
      </c>
      <c r="AY29">
        <v>50</v>
      </c>
      <c r="AZ29">
        <v>20</v>
      </c>
      <c r="BA29">
        <v>0</v>
      </c>
      <c r="BB29">
        <v>0.28999999999999998</v>
      </c>
      <c r="BC29">
        <v>0</v>
      </c>
      <c r="BD29">
        <v>0</v>
      </c>
    </row>
    <row r="30" spans="1:56">
      <c r="A30" t="s">
        <v>270</v>
      </c>
      <c r="G30" t="s">
        <v>72</v>
      </c>
      <c r="H30" s="115">
        <v>407.3</v>
      </c>
      <c r="I30" s="88">
        <v>0.72</v>
      </c>
      <c r="J30" s="88">
        <v>5.93</v>
      </c>
      <c r="K30" s="88">
        <v>0</v>
      </c>
      <c r="L30" s="88">
        <v>4.7299999999999995</v>
      </c>
      <c r="M30" s="116">
        <v>0</v>
      </c>
      <c r="N30" s="115">
        <v>286.04999999999995</v>
      </c>
      <c r="O30" s="88">
        <v>190.68</v>
      </c>
      <c r="P30" s="88">
        <v>0</v>
      </c>
      <c r="Q30" s="88">
        <v>0</v>
      </c>
      <c r="R30" s="88">
        <v>0</v>
      </c>
      <c r="S30" s="116">
        <v>0</v>
      </c>
      <c r="W30">
        <v>63.53</v>
      </c>
      <c r="X30">
        <v>5.34</v>
      </c>
      <c r="Y30">
        <v>24.46</v>
      </c>
      <c r="Z30">
        <v>4.1399999999999997</v>
      </c>
      <c r="AA30">
        <v>0.67</v>
      </c>
      <c r="AB30">
        <v>0.36</v>
      </c>
      <c r="AC30">
        <v>0.52</v>
      </c>
      <c r="AD30">
        <v>0.92</v>
      </c>
      <c r="AE30">
        <v>0.72</v>
      </c>
      <c r="AF30">
        <v>1.01</v>
      </c>
      <c r="AG30">
        <v>0.72</v>
      </c>
      <c r="AH30">
        <v>0.59</v>
      </c>
      <c r="AI30">
        <v>0.35</v>
      </c>
      <c r="AJ30">
        <v>0.96</v>
      </c>
      <c r="AK30">
        <v>2.89</v>
      </c>
      <c r="AL30">
        <v>0.48</v>
      </c>
      <c r="AM30">
        <v>0.48</v>
      </c>
      <c r="AN30">
        <v>20.21</v>
      </c>
      <c r="AO30">
        <v>241.61</v>
      </c>
      <c r="AP30">
        <v>48.13</v>
      </c>
      <c r="AQ30">
        <v>0</v>
      </c>
      <c r="AR30">
        <v>0</v>
      </c>
      <c r="AS30">
        <v>13.9</v>
      </c>
      <c r="AT30">
        <v>272.14999999999998</v>
      </c>
      <c r="AU30">
        <v>4.66</v>
      </c>
      <c r="AV30">
        <v>0</v>
      </c>
      <c r="AW30">
        <v>97.2</v>
      </c>
      <c r="AX30">
        <v>18.82</v>
      </c>
      <c r="AY30">
        <v>50</v>
      </c>
      <c r="AZ30">
        <v>20</v>
      </c>
      <c r="BA30">
        <v>0</v>
      </c>
      <c r="BB30">
        <v>0.59</v>
      </c>
      <c r="BC30">
        <v>0</v>
      </c>
      <c r="BD30">
        <v>0</v>
      </c>
    </row>
    <row r="31" spans="1:56">
      <c r="A31" t="s">
        <v>280</v>
      </c>
      <c r="G31" t="s">
        <v>73</v>
      </c>
      <c r="H31" s="115">
        <v>386.36999999999995</v>
      </c>
      <c r="I31" s="88">
        <v>3.3499999999999996</v>
      </c>
      <c r="J31" s="88">
        <v>5.93</v>
      </c>
      <c r="K31" s="88">
        <v>0</v>
      </c>
      <c r="L31" s="88">
        <v>5.1199999999999992</v>
      </c>
      <c r="M31" s="116">
        <v>0</v>
      </c>
      <c r="N31" s="115">
        <v>286.04999999999995</v>
      </c>
      <c r="O31" s="88">
        <v>190.68</v>
      </c>
      <c r="P31" s="88">
        <v>0</v>
      </c>
      <c r="Q31" s="88">
        <v>0</v>
      </c>
      <c r="R31" s="88">
        <v>0</v>
      </c>
      <c r="S31" s="116">
        <v>0</v>
      </c>
      <c r="W31">
        <v>120.32</v>
      </c>
      <c r="X31">
        <v>5.34</v>
      </c>
      <c r="Y31">
        <v>22.42</v>
      </c>
      <c r="Z31">
        <v>4.1399999999999997</v>
      </c>
      <c r="AA31">
        <v>0.67</v>
      </c>
      <c r="AB31">
        <v>0.36</v>
      </c>
      <c r="AC31">
        <v>0.52</v>
      </c>
      <c r="AD31">
        <v>0.92</v>
      </c>
      <c r="AE31">
        <v>0.72</v>
      </c>
      <c r="AF31">
        <v>1.01</v>
      </c>
      <c r="AG31">
        <v>0.72</v>
      </c>
      <c r="AH31">
        <v>0.59</v>
      </c>
      <c r="AI31">
        <v>0.35</v>
      </c>
      <c r="AJ31">
        <v>0.96</v>
      </c>
      <c r="AK31">
        <v>2.89</v>
      </c>
      <c r="AL31">
        <v>0.48</v>
      </c>
      <c r="AM31">
        <v>0.48</v>
      </c>
      <c r="AN31">
        <v>20.21</v>
      </c>
      <c r="AO31">
        <v>159.79</v>
      </c>
      <c r="AP31">
        <v>48.13</v>
      </c>
      <c r="AQ31">
        <v>0</v>
      </c>
      <c r="AR31">
        <v>0</v>
      </c>
      <c r="AS31">
        <v>13.9</v>
      </c>
      <c r="AT31">
        <v>272.14999999999998</v>
      </c>
      <c r="AU31">
        <v>4.66</v>
      </c>
      <c r="AV31">
        <v>0</v>
      </c>
      <c r="AW31">
        <v>97.2</v>
      </c>
      <c r="AX31">
        <v>18.82</v>
      </c>
      <c r="AY31">
        <v>50</v>
      </c>
      <c r="AZ31">
        <v>20</v>
      </c>
      <c r="BA31">
        <v>0</v>
      </c>
      <c r="BB31">
        <v>0.98</v>
      </c>
      <c r="BC31">
        <v>6.14</v>
      </c>
      <c r="BD31">
        <v>2.63</v>
      </c>
    </row>
    <row r="32" spans="1:56">
      <c r="A32" t="s">
        <v>281</v>
      </c>
      <c r="G32" t="s">
        <v>74</v>
      </c>
      <c r="H32" s="115">
        <v>366.31999999999994</v>
      </c>
      <c r="I32" s="88">
        <v>6.72</v>
      </c>
      <c r="J32" s="88">
        <v>5.93</v>
      </c>
      <c r="K32" s="88">
        <v>0</v>
      </c>
      <c r="L32" s="88">
        <v>5.41</v>
      </c>
      <c r="M32" s="116">
        <v>0</v>
      </c>
      <c r="N32" s="115">
        <v>286.04999999999995</v>
      </c>
      <c r="O32" s="88">
        <v>190.68</v>
      </c>
      <c r="P32" s="88">
        <v>0</v>
      </c>
      <c r="Q32" s="88">
        <v>0</v>
      </c>
      <c r="R32" s="88">
        <v>0</v>
      </c>
      <c r="S32" s="116">
        <v>0</v>
      </c>
      <c r="W32">
        <v>120.32</v>
      </c>
      <c r="X32">
        <v>5.34</v>
      </c>
      <c r="Y32">
        <v>22.42</v>
      </c>
      <c r="Z32">
        <v>4.1399999999999997</v>
      </c>
      <c r="AA32">
        <v>0.67</v>
      </c>
      <c r="AB32">
        <v>0.36</v>
      </c>
      <c r="AC32">
        <v>0.52</v>
      </c>
      <c r="AD32">
        <v>0.92</v>
      </c>
      <c r="AE32">
        <v>0.72</v>
      </c>
      <c r="AF32">
        <v>1.01</v>
      </c>
      <c r="AG32">
        <v>0.72</v>
      </c>
      <c r="AH32">
        <v>0.59</v>
      </c>
      <c r="AI32">
        <v>0.35</v>
      </c>
      <c r="AJ32">
        <v>0.96</v>
      </c>
      <c r="AK32">
        <v>2.89</v>
      </c>
      <c r="AL32">
        <v>0.48</v>
      </c>
      <c r="AM32">
        <v>0.48</v>
      </c>
      <c r="AN32">
        <v>20.21</v>
      </c>
      <c r="AO32">
        <v>131.88</v>
      </c>
      <c r="AP32">
        <v>48.13</v>
      </c>
      <c r="AQ32">
        <v>0</v>
      </c>
      <c r="AR32">
        <v>0</v>
      </c>
      <c r="AS32">
        <v>13.9</v>
      </c>
      <c r="AT32">
        <v>272.14999999999998</v>
      </c>
      <c r="AU32">
        <v>4.66</v>
      </c>
      <c r="AV32">
        <v>0</v>
      </c>
      <c r="AW32">
        <v>97.2</v>
      </c>
      <c r="AX32">
        <v>18.82</v>
      </c>
      <c r="AY32">
        <v>50</v>
      </c>
      <c r="AZ32">
        <v>20</v>
      </c>
      <c r="BA32">
        <v>0</v>
      </c>
      <c r="BB32">
        <v>1.27</v>
      </c>
      <c r="BC32">
        <v>14</v>
      </c>
      <c r="BD32">
        <v>6</v>
      </c>
    </row>
    <row r="33" spans="1:56">
      <c r="A33" t="s">
        <v>282</v>
      </c>
      <c r="G33" t="s">
        <v>75</v>
      </c>
      <c r="H33" s="115">
        <v>343.47999999999996</v>
      </c>
      <c r="I33" s="88">
        <v>9.7200000000000006</v>
      </c>
      <c r="J33" s="88">
        <v>5.93</v>
      </c>
      <c r="K33" s="88">
        <v>0</v>
      </c>
      <c r="L33" s="88">
        <v>5.8999999999999995</v>
      </c>
      <c r="M33" s="116">
        <v>0</v>
      </c>
      <c r="N33" s="115">
        <v>286.04999999999995</v>
      </c>
      <c r="O33" s="88">
        <v>190.68</v>
      </c>
      <c r="P33" s="88">
        <v>0</v>
      </c>
      <c r="Q33" s="88">
        <v>0</v>
      </c>
      <c r="R33" s="88">
        <v>0</v>
      </c>
      <c r="S33" s="116">
        <v>0</v>
      </c>
      <c r="W33">
        <v>120.32</v>
      </c>
      <c r="X33">
        <v>5.34</v>
      </c>
      <c r="Y33">
        <v>22.42</v>
      </c>
      <c r="Z33">
        <v>4.1399999999999997</v>
      </c>
      <c r="AA33">
        <v>0.67</v>
      </c>
      <c r="AB33">
        <v>0.36</v>
      </c>
      <c r="AC33">
        <v>0.52</v>
      </c>
      <c r="AD33">
        <v>0.92</v>
      </c>
      <c r="AE33">
        <v>0.72</v>
      </c>
      <c r="AF33">
        <v>1.01</v>
      </c>
      <c r="AG33">
        <v>0.72</v>
      </c>
      <c r="AH33">
        <v>0.59</v>
      </c>
      <c r="AI33">
        <v>0.35</v>
      </c>
      <c r="AJ33">
        <v>0.96</v>
      </c>
      <c r="AK33">
        <v>2.89</v>
      </c>
      <c r="AL33">
        <v>0.48</v>
      </c>
      <c r="AM33">
        <v>0.48</v>
      </c>
      <c r="AN33">
        <v>20.21</v>
      </c>
      <c r="AO33">
        <v>102.04</v>
      </c>
      <c r="AP33">
        <v>48.13</v>
      </c>
      <c r="AQ33">
        <v>0</v>
      </c>
      <c r="AR33">
        <v>0</v>
      </c>
      <c r="AS33">
        <v>13.9</v>
      </c>
      <c r="AT33">
        <v>272.14999999999998</v>
      </c>
      <c r="AU33">
        <v>4.66</v>
      </c>
      <c r="AV33">
        <v>0</v>
      </c>
      <c r="AW33">
        <v>97.2</v>
      </c>
      <c r="AX33">
        <v>18.82</v>
      </c>
      <c r="AY33">
        <v>50</v>
      </c>
      <c r="AZ33">
        <v>20</v>
      </c>
      <c r="BA33">
        <v>0</v>
      </c>
      <c r="BB33">
        <v>1.76</v>
      </c>
      <c r="BC33">
        <v>21</v>
      </c>
      <c r="BD33">
        <v>9</v>
      </c>
    </row>
    <row r="34" spans="1:56">
      <c r="A34" t="s">
        <v>283</v>
      </c>
      <c r="G34" t="s">
        <v>76</v>
      </c>
      <c r="H34" s="115">
        <v>347.59</v>
      </c>
      <c r="I34" s="88">
        <v>12.72</v>
      </c>
      <c r="J34" s="88">
        <v>5.93</v>
      </c>
      <c r="K34" s="88">
        <v>0</v>
      </c>
      <c r="L34" s="88">
        <v>6.59</v>
      </c>
      <c r="M34" s="116">
        <v>0</v>
      </c>
      <c r="N34" s="115">
        <v>286.04999999999995</v>
      </c>
      <c r="O34" s="88">
        <v>190.68</v>
      </c>
      <c r="P34" s="88">
        <v>0</v>
      </c>
      <c r="Q34" s="88">
        <v>0</v>
      </c>
      <c r="R34" s="88">
        <v>0</v>
      </c>
      <c r="S34" s="116">
        <v>0</v>
      </c>
      <c r="W34">
        <v>120.32</v>
      </c>
      <c r="X34">
        <v>5.34</v>
      </c>
      <c r="Y34">
        <v>22.42</v>
      </c>
      <c r="Z34">
        <v>4.1399999999999997</v>
      </c>
      <c r="AA34">
        <v>0.67</v>
      </c>
      <c r="AB34">
        <v>0.36</v>
      </c>
      <c r="AC34">
        <v>0.52</v>
      </c>
      <c r="AD34">
        <v>0.92</v>
      </c>
      <c r="AE34">
        <v>0.72</v>
      </c>
      <c r="AF34">
        <v>1.01</v>
      </c>
      <c r="AG34">
        <v>0.72</v>
      </c>
      <c r="AH34">
        <v>0.59</v>
      </c>
      <c r="AI34">
        <v>0.35</v>
      </c>
      <c r="AJ34">
        <v>0.96</v>
      </c>
      <c r="AK34">
        <v>2.89</v>
      </c>
      <c r="AL34">
        <v>0.48</v>
      </c>
      <c r="AM34">
        <v>0.48</v>
      </c>
      <c r="AN34">
        <v>20.21</v>
      </c>
      <c r="AO34">
        <v>99.15</v>
      </c>
      <c r="AP34">
        <v>48.13</v>
      </c>
      <c r="AQ34">
        <v>0</v>
      </c>
      <c r="AR34">
        <v>0</v>
      </c>
      <c r="AS34">
        <v>13.9</v>
      </c>
      <c r="AT34">
        <v>272.14999999999998</v>
      </c>
      <c r="AU34">
        <v>4.66</v>
      </c>
      <c r="AV34">
        <v>0</v>
      </c>
      <c r="AW34">
        <v>97.2</v>
      </c>
      <c r="AX34">
        <v>18.82</v>
      </c>
      <c r="AY34">
        <v>50</v>
      </c>
      <c r="AZ34">
        <v>20</v>
      </c>
      <c r="BA34">
        <v>0</v>
      </c>
      <c r="BB34">
        <v>2.4500000000000002</v>
      </c>
      <c r="BC34">
        <v>28</v>
      </c>
      <c r="BD34">
        <v>12</v>
      </c>
    </row>
    <row r="35" spans="1:56">
      <c r="A35" t="s">
        <v>298</v>
      </c>
      <c r="G35" t="s">
        <v>77</v>
      </c>
      <c r="H35" s="115">
        <v>373.07000000000005</v>
      </c>
      <c r="I35" s="88">
        <v>15.77</v>
      </c>
      <c r="J35" s="88">
        <v>5.84</v>
      </c>
      <c r="K35" s="88">
        <v>0</v>
      </c>
      <c r="L35" s="88">
        <v>3.8</v>
      </c>
      <c r="M35" s="116">
        <v>0</v>
      </c>
      <c r="N35" s="115">
        <v>286.04999999999995</v>
      </c>
      <c r="O35" s="88">
        <v>190.68</v>
      </c>
      <c r="P35" s="88">
        <v>0</v>
      </c>
      <c r="Q35" s="88">
        <v>0</v>
      </c>
      <c r="R35" s="88">
        <v>0</v>
      </c>
      <c r="S35" s="116">
        <v>0</v>
      </c>
      <c r="W35">
        <v>120.32</v>
      </c>
      <c r="X35">
        <v>5.25</v>
      </c>
      <c r="Y35">
        <v>22.42</v>
      </c>
      <c r="Z35">
        <v>0.77</v>
      </c>
      <c r="AA35">
        <v>0.77</v>
      </c>
      <c r="AB35">
        <v>0.36</v>
      </c>
      <c r="AC35">
        <v>0.52</v>
      </c>
      <c r="AD35">
        <v>0.92</v>
      </c>
      <c r="AE35">
        <v>0.77</v>
      </c>
      <c r="AF35">
        <v>0.93</v>
      </c>
      <c r="AG35">
        <v>0.72</v>
      </c>
      <c r="AH35">
        <v>0.59</v>
      </c>
      <c r="AI35">
        <v>0.52</v>
      </c>
      <c r="AJ35">
        <v>0.96</v>
      </c>
      <c r="AK35">
        <v>2.89</v>
      </c>
      <c r="AL35">
        <v>0.48</v>
      </c>
      <c r="AM35">
        <v>0.48</v>
      </c>
      <c r="AN35">
        <v>20.21</v>
      </c>
      <c r="AO35">
        <v>117.44</v>
      </c>
      <c r="AP35">
        <v>48.13</v>
      </c>
      <c r="AQ35">
        <v>0</v>
      </c>
      <c r="AR35">
        <v>0</v>
      </c>
      <c r="AS35">
        <v>13.9</v>
      </c>
      <c r="AT35">
        <v>272.14999999999998</v>
      </c>
      <c r="AU35">
        <v>4.66</v>
      </c>
      <c r="AV35">
        <v>0</v>
      </c>
      <c r="AW35">
        <v>97.2</v>
      </c>
      <c r="AX35">
        <v>18.82</v>
      </c>
      <c r="AY35">
        <v>50</v>
      </c>
      <c r="AZ35">
        <v>20</v>
      </c>
      <c r="BA35">
        <v>0</v>
      </c>
      <c r="BB35">
        <v>3.03</v>
      </c>
      <c r="BC35">
        <v>35</v>
      </c>
      <c r="BD35">
        <v>15</v>
      </c>
    </row>
    <row r="36" spans="1:56">
      <c r="A36" t="s">
        <v>331</v>
      </c>
      <c r="G36" t="s">
        <v>78</v>
      </c>
      <c r="H36" s="115">
        <v>395.47</v>
      </c>
      <c r="I36" s="88">
        <v>18.77</v>
      </c>
      <c r="J36" s="88">
        <v>5.84</v>
      </c>
      <c r="K36" s="88">
        <v>0</v>
      </c>
      <c r="L36" s="88">
        <v>4.29</v>
      </c>
      <c r="M36" s="116">
        <v>0</v>
      </c>
      <c r="N36" s="115">
        <v>286.04999999999995</v>
      </c>
      <c r="O36" s="88">
        <v>190.68</v>
      </c>
      <c r="P36" s="88">
        <v>0</v>
      </c>
      <c r="Q36" s="88">
        <v>0</v>
      </c>
      <c r="R36" s="88">
        <v>0</v>
      </c>
      <c r="S36" s="116">
        <v>0</v>
      </c>
      <c r="W36">
        <v>120.32</v>
      </c>
      <c r="X36">
        <v>5.25</v>
      </c>
      <c r="Y36">
        <v>22.42</v>
      </c>
      <c r="Z36">
        <v>0.77</v>
      </c>
      <c r="AA36">
        <v>0.77</v>
      </c>
      <c r="AB36">
        <v>0.36</v>
      </c>
      <c r="AC36">
        <v>0.52</v>
      </c>
      <c r="AD36">
        <v>0.92</v>
      </c>
      <c r="AE36">
        <v>0.77</v>
      </c>
      <c r="AF36">
        <v>0.93</v>
      </c>
      <c r="AG36">
        <v>0.72</v>
      </c>
      <c r="AH36">
        <v>0.59</v>
      </c>
      <c r="AI36">
        <v>0.52</v>
      </c>
      <c r="AJ36">
        <v>0.96</v>
      </c>
      <c r="AK36">
        <v>2.89</v>
      </c>
      <c r="AL36">
        <v>0.48</v>
      </c>
      <c r="AM36">
        <v>0.48</v>
      </c>
      <c r="AN36">
        <v>20.21</v>
      </c>
      <c r="AO36">
        <v>132.84</v>
      </c>
      <c r="AP36">
        <v>48.13</v>
      </c>
      <c r="AQ36">
        <v>0</v>
      </c>
      <c r="AR36">
        <v>0</v>
      </c>
      <c r="AS36">
        <v>13.9</v>
      </c>
      <c r="AT36">
        <v>272.14999999999998</v>
      </c>
      <c r="AU36">
        <v>4.66</v>
      </c>
      <c r="AV36">
        <v>0</v>
      </c>
      <c r="AW36">
        <v>97.2</v>
      </c>
      <c r="AX36">
        <v>18.82</v>
      </c>
      <c r="AY36">
        <v>50</v>
      </c>
      <c r="AZ36">
        <v>20</v>
      </c>
      <c r="BA36">
        <v>0</v>
      </c>
      <c r="BB36">
        <v>3.52</v>
      </c>
      <c r="BC36">
        <v>42</v>
      </c>
      <c r="BD36">
        <v>18</v>
      </c>
    </row>
    <row r="37" spans="1:56">
      <c r="A37" t="s">
        <v>332</v>
      </c>
      <c r="G37" t="s">
        <v>79</v>
      </c>
      <c r="H37" s="115">
        <v>411.92000000000007</v>
      </c>
      <c r="I37" s="88">
        <v>24.169999999999998</v>
      </c>
      <c r="J37" s="88">
        <v>5.84</v>
      </c>
      <c r="K37" s="88">
        <v>0</v>
      </c>
      <c r="L37" s="88">
        <v>4.7799999999999994</v>
      </c>
      <c r="M37" s="116">
        <v>0</v>
      </c>
      <c r="N37" s="115">
        <v>286.04999999999995</v>
      </c>
      <c r="O37" s="88">
        <v>190.68</v>
      </c>
      <c r="P37" s="88">
        <v>0</v>
      </c>
      <c r="Q37" s="88">
        <v>0</v>
      </c>
      <c r="R37" s="88">
        <v>0</v>
      </c>
      <c r="S37" s="116">
        <v>0</v>
      </c>
      <c r="W37">
        <v>120.32</v>
      </c>
      <c r="X37">
        <v>5.25</v>
      </c>
      <c r="Y37">
        <v>22.42</v>
      </c>
      <c r="Z37">
        <v>0.77</v>
      </c>
      <c r="AA37">
        <v>0.77</v>
      </c>
      <c r="AB37">
        <v>0.36</v>
      </c>
      <c r="AC37">
        <v>0.52</v>
      </c>
      <c r="AD37">
        <v>0.92</v>
      </c>
      <c r="AE37">
        <v>0.77</v>
      </c>
      <c r="AF37">
        <v>0.93</v>
      </c>
      <c r="AG37">
        <v>0.72</v>
      </c>
      <c r="AH37">
        <v>0.59</v>
      </c>
      <c r="AI37">
        <v>0.52</v>
      </c>
      <c r="AJ37">
        <v>0.96</v>
      </c>
      <c r="AK37">
        <v>2.89</v>
      </c>
      <c r="AL37">
        <v>0.48</v>
      </c>
      <c r="AM37">
        <v>0.48</v>
      </c>
      <c r="AN37">
        <v>20.21</v>
      </c>
      <c r="AO37">
        <v>136.69</v>
      </c>
      <c r="AP37">
        <v>48.13</v>
      </c>
      <c r="AQ37">
        <v>0</v>
      </c>
      <c r="AR37">
        <v>0</v>
      </c>
      <c r="AS37">
        <v>13.9</v>
      </c>
      <c r="AT37">
        <v>272.14999999999998</v>
      </c>
      <c r="AU37">
        <v>4.66</v>
      </c>
      <c r="AV37">
        <v>0</v>
      </c>
      <c r="AW37">
        <v>97.2</v>
      </c>
      <c r="AX37">
        <v>18.82</v>
      </c>
      <c r="AY37">
        <v>50</v>
      </c>
      <c r="AZ37">
        <v>20</v>
      </c>
      <c r="BA37">
        <v>0</v>
      </c>
      <c r="BB37">
        <v>4.01</v>
      </c>
      <c r="BC37">
        <v>54.6</v>
      </c>
      <c r="BD37">
        <v>23.4</v>
      </c>
    </row>
    <row r="38" spans="1:56">
      <c r="A38" t="s">
        <v>333</v>
      </c>
      <c r="G38" t="s">
        <v>80</v>
      </c>
      <c r="H38" s="115">
        <v>413.14000000000004</v>
      </c>
      <c r="I38" s="88">
        <v>27.169999999999998</v>
      </c>
      <c r="J38" s="88">
        <v>5.84</v>
      </c>
      <c r="K38" s="88">
        <v>0</v>
      </c>
      <c r="L38" s="88">
        <v>5.27</v>
      </c>
      <c r="M38" s="116">
        <v>0</v>
      </c>
      <c r="N38" s="115">
        <v>286.04999999999995</v>
      </c>
      <c r="O38" s="88">
        <v>190.68</v>
      </c>
      <c r="P38" s="88">
        <v>0</v>
      </c>
      <c r="Q38" s="88">
        <v>0</v>
      </c>
      <c r="R38" s="88">
        <v>0</v>
      </c>
      <c r="S38" s="116">
        <v>0</v>
      </c>
      <c r="W38">
        <v>120.32</v>
      </c>
      <c r="X38">
        <v>5.25</v>
      </c>
      <c r="Y38">
        <v>22.42</v>
      </c>
      <c r="Z38">
        <v>0.77</v>
      </c>
      <c r="AA38">
        <v>0.77</v>
      </c>
      <c r="AB38">
        <v>0.36</v>
      </c>
      <c r="AC38">
        <v>0.52</v>
      </c>
      <c r="AD38">
        <v>0.92</v>
      </c>
      <c r="AE38">
        <v>0.77</v>
      </c>
      <c r="AF38">
        <v>0.93</v>
      </c>
      <c r="AG38">
        <v>0.72</v>
      </c>
      <c r="AH38">
        <v>0.59</v>
      </c>
      <c r="AI38">
        <v>0.52</v>
      </c>
      <c r="AJ38">
        <v>0.96</v>
      </c>
      <c r="AK38">
        <v>2.89</v>
      </c>
      <c r="AL38">
        <v>0.48</v>
      </c>
      <c r="AM38">
        <v>0.48</v>
      </c>
      <c r="AN38">
        <v>20.21</v>
      </c>
      <c r="AO38">
        <v>130.91</v>
      </c>
      <c r="AP38">
        <v>48.13</v>
      </c>
      <c r="AQ38">
        <v>0</v>
      </c>
      <c r="AR38">
        <v>0</v>
      </c>
      <c r="AS38">
        <v>13.9</v>
      </c>
      <c r="AT38">
        <v>272.14999999999998</v>
      </c>
      <c r="AU38">
        <v>4.66</v>
      </c>
      <c r="AV38">
        <v>0</v>
      </c>
      <c r="AW38">
        <v>97.2</v>
      </c>
      <c r="AX38">
        <v>18.82</v>
      </c>
      <c r="AY38">
        <v>50</v>
      </c>
      <c r="AZ38">
        <v>20</v>
      </c>
      <c r="BA38">
        <v>0</v>
      </c>
      <c r="BB38">
        <v>4.5</v>
      </c>
      <c r="BC38">
        <v>61.6</v>
      </c>
      <c r="BD38">
        <v>26.4</v>
      </c>
    </row>
    <row r="39" spans="1:56">
      <c r="A39" t="s">
        <v>334</v>
      </c>
      <c r="G39" t="s">
        <v>81</v>
      </c>
      <c r="H39" s="115">
        <v>432.65999999999997</v>
      </c>
      <c r="I39" s="88">
        <v>30.169999999999998</v>
      </c>
      <c r="J39" s="88">
        <v>5.84</v>
      </c>
      <c r="K39" s="88">
        <v>0</v>
      </c>
      <c r="L39" s="88">
        <v>5.8599999999999994</v>
      </c>
      <c r="M39" s="116">
        <v>0</v>
      </c>
      <c r="N39" s="115">
        <v>286.04999999999995</v>
      </c>
      <c r="O39" s="88">
        <v>190.68</v>
      </c>
      <c r="P39" s="88">
        <v>0</v>
      </c>
      <c r="Q39" s="88">
        <v>0</v>
      </c>
      <c r="R39" s="88">
        <v>0</v>
      </c>
      <c r="S39" s="116">
        <v>0</v>
      </c>
      <c r="W39">
        <v>0</v>
      </c>
      <c r="X39">
        <v>5.25</v>
      </c>
      <c r="Y39">
        <v>22.42</v>
      </c>
      <c r="Z39">
        <v>0.77</v>
      </c>
      <c r="AA39">
        <v>0.77</v>
      </c>
      <c r="AB39">
        <v>0.36</v>
      </c>
      <c r="AC39">
        <v>0.52</v>
      </c>
      <c r="AD39">
        <v>0.92</v>
      </c>
      <c r="AE39">
        <v>0.77</v>
      </c>
      <c r="AF39">
        <v>0.93</v>
      </c>
      <c r="AG39">
        <v>0.72</v>
      </c>
      <c r="AH39">
        <v>0.59</v>
      </c>
      <c r="AI39">
        <v>0.52</v>
      </c>
      <c r="AJ39">
        <v>0.96</v>
      </c>
      <c r="AK39">
        <v>2.89</v>
      </c>
      <c r="AL39">
        <v>0.48</v>
      </c>
      <c r="AM39">
        <v>0.48</v>
      </c>
      <c r="AN39">
        <v>20.21</v>
      </c>
      <c r="AO39">
        <v>263.75</v>
      </c>
      <c r="AP39">
        <v>48.13</v>
      </c>
      <c r="AQ39">
        <v>0</v>
      </c>
      <c r="AR39">
        <v>0</v>
      </c>
      <c r="AS39">
        <v>13.9</v>
      </c>
      <c r="AT39">
        <v>272.14999999999998</v>
      </c>
      <c r="AU39">
        <v>4.66</v>
      </c>
      <c r="AV39">
        <v>0</v>
      </c>
      <c r="AW39">
        <v>97.2</v>
      </c>
      <c r="AX39">
        <v>18.82</v>
      </c>
      <c r="AY39">
        <v>50</v>
      </c>
      <c r="AZ39">
        <v>20</v>
      </c>
      <c r="BA39">
        <v>0</v>
      </c>
      <c r="BB39">
        <v>5.09</v>
      </c>
      <c r="BC39">
        <v>68.599999999999994</v>
      </c>
      <c r="BD39">
        <v>29.4</v>
      </c>
    </row>
    <row r="40" spans="1:56">
      <c r="A40" t="s">
        <v>355</v>
      </c>
      <c r="G40" t="s">
        <v>82</v>
      </c>
      <c r="H40" s="115">
        <v>435.99</v>
      </c>
      <c r="I40" s="88">
        <v>30.77</v>
      </c>
      <c r="J40" s="88">
        <v>5.84</v>
      </c>
      <c r="K40" s="88">
        <v>0</v>
      </c>
      <c r="L40" s="88">
        <v>6.35</v>
      </c>
      <c r="M40" s="116">
        <v>0</v>
      </c>
      <c r="N40" s="115">
        <v>286.04999999999995</v>
      </c>
      <c r="O40" s="88">
        <v>190.68</v>
      </c>
      <c r="P40" s="88">
        <v>0</v>
      </c>
      <c r="Q40" s="88">
        <v>0</v>
      </c>
      <c r="R40" s="88">
        <v>0</v>
      </c>
      <c r="S40" s="116">
        <v>0</v>
      </c>
      <c r="W40">
        <v>0</v>
      </c>
      <c r="X40">
        <v>5.25</v>
      </c>
      <c r="Y40">
        <v>22.42</v>
      </c>
      <c r="Z40">
        <v>0.77</v>
      </c>
      <c r="AA40">
        <v>0.77</v>
      </c>
      <c r="AB40">
        <v>0.36</v>
      </c>
      <c r="AC40">
        <v>0.52</v>
      </c>
      <c r="AD40">
        <v>0.92</v>
      </c>
      <c r="AE40">
        <v>0.77</v>
      </c>
      <c r="AF40">
        <v>0.93</v>
      </c>
      <c r="AG40">
        <v>0.72</v>
      </c>
      <c r="AH40">
        <v>0.59</v>
      </c>
      <c r="AI40">
        <v>0.52</v>
      </c>
      <c r="AJ40">
        <v>0.96</v>
      </c>
      <c r="AK40">
        <v>2.89</v>
      </c>
      <c r="AL40">
        <v>0.48</v>
      </c>
      <c r="AM40">
        <v>0.48</v>
      </c>
      <c r="AN40">
        <v>20.21</v>
      </c>
      <c r="AO40">
        <v>265.68</v>
      </c>
      <c r="AP40">
        <v>48.13</v>
      </c>
      <c r="AQ40">
        <v>0</v>
      </c>
      <c r="AR40">
        <v>0</v>
      </c>
      <c r="AS40">
        <v>13.9</v>
      </c>
      <c r="AT40">
        <v>272.14999999999998</v>
      </c>
      <c r="AU40">
        <v>4.66</v>
      </c>
      <c r="AV40">
        <v>0</v>
      </c>
      <c r="AW40">
        <v>97.2</v>
      </c>
      <c r="AX40">
        <v>18.82</v>
      </c>
      <c r="AY40">
        <v>50</v>
      </c>
      <c r="AZ40">
        <v>20</v>
      </c>
      <c r="BA40">
        <v>0</v>
      </c>
      <c r="BB40">
        <v>5.58</v>
      </c>
      <c r="BC40">
        <v>70</v>
      </c>
      <c r="BD40">
        <v>30</v>
      </c>
    </row>
    <row r="41" spans="1:56">
      <c r="A41" t="s">
        <v>356</v>
      </c>
      <c r="G41" t="s">
        <v>83</v>
      </c>
      <c r="H41" s="115">
        <v>443.6</v>
      </c>
      <c r="I41" s="88">
        <v>35.270000000000003</v>
      </c>
      <c r="J41" s="88">
        <v>5.84</v>
      </c>
      <c r="K41" s="88">
        <v>0</v>
      </c>
      <c r="L41" s="88">
        <v>6.6400000000000006</v>
      </c>
      <c r="M41" s="116">
        <v>0</v>
      </c>
      <c r="N41" s="115">
        <v>286.04999999999995</v>
      </c>
      <c r="O41" s="88">
        <v>190.68</v>
      </c>
      <c r="P41" s="88">
        <v>0</v>
      </c>
      <c r="Q41" s="88">
        <v>0</v>
      </c>
      <c r="R41" s="88">
        <v>0</v>
      </c>
      <c r="S41" s="116">
        <v>0</v>
      </c>
      <c r="W41">
        <v>0</v>
      </c>
      <c r="X41">
        <v>5.25</v>
      </c>
      <c r="Y41">
        <v>22.42</v>
      </c>
      <c r="Z41">
        <v>0.77</v>
      </c>
      <c r="AA41">
        <v>0.77</v>
      </c>
      <c r="AB41">
        <v>0.36</v>
      </c>
      <c r="AC41">
        <v>0.52</v>
      </c>
      <c r="AD41">
        <v>0.92</v>
      </c>
      <c r="AE41">
        <v>0.77</v>
      </c>
      <c r="AF41">
        <v>0.93</v>
      </c>
      <c r="AG41">
        <v>0.72</v>
      </c>
      <c r="AH41">
        <v>0.59</v>
      </c>
      <c r="AI41">
        <v>0.52</v>
      </c>
      <c r="AJ41">
        <v>0.96</v>
      </c>
      <c r="AK41">
        <v>2.89</v>
      </c>
      <c r="AL41">
        <v>0.48</v>
      </c>
      <c r="AM41">
        <v>0.48</v>
      </c>
      <c r="AN41">
        <v>20.21</v>
      </c>
      <c r="AO41">
        <v>262.79000000000002</v>
      </c>
      <c r="AP41">
        <v>48.13</v>
      </c>
      <c r="AQ41">
        <v>0</v>
      </c>
      <c r="AR41">
        <v>0</v>
      </c>
      <c r="AS41">
        <v>13.9</v>
      </c>
      <c r="AT41">
        <v>272.14999999999998</v>
      </c>
      <c r="AU41">
        <v>4.66</v>
      </c>
      <c r="AV41">
        <v>0</v>
      </c>
      <c r="AW41">
        <v>97.2</v>
      </c>
      <c r="AX41">
        <v>18.82</v>
      </c>
      <c r="AY41">
        <v>50</v>
      </c>
      <c r="AZ41">
        <v>20</v>
      </c>
      <c r="BA41">
        <v>0</v>
      </c>
      <c r="BB41">
        <v>5.87</v>
      </c>
      <c r="BC41">
        <v>80.5</v>
      </c>
      <c r="BD41">
        <v>34.5</v>
      </c>
    </row>
    <row r="42" spans="1:56">
      <c r="A42" t="s">
        <v>357</v>
      </c>
      <c r="G42" t="s">
        <v>84</v>
      </c>
      <c r="H42" s="115">
        <v>450.86</v>
      </c>
      <c r="I42" s="88">
        <v>41.27</v>
      </c>
      <c r="J42" s="88">
        <v>5.84</v>
      </c>
      <c r="K42" s="88">
        <v>0</v>
      </c>
      <c r="L42" s="88">
        <v>7.0299999999999994</v>
      </c>
      <c r="M42" s="116">
        <v>0</v>
      </c>
      <c r="N42" s="115">
        <v>286.04999999999995</v>
      </c>
      <c r="O42" s="88">
        <v>190.68</v>
      </c>
      <c r="P42" s="88">
        <v>0</v>
      </c>
      <c r="Q42" s="88">
        <v>0</v>
      </c>
      <c r="R42" s="88">
        <v>0</v>
      </c>
      <c r="S42" s="116">
        <v>0</v>
      </c>
      <c r="W42">
        <v>0</v>
      </c>
      <c r="X42">
        <v>5.25</v>
      </c>
      <c r="Y42">
        <v>22.42</v>
      </c>
      <c r="Z42">
        <v>0.77</v>
      </c>
      <c r="AA42">
        <v>0.77</v>
      </c>
      <c r="AB42">
        <v>0.36</v>
      </c>
      <c r="AC42">
        <v>0.52</v>
      </c>
      <c r="AD42">
        <v>0.92</v>
      </c>
      <c r="AE42">
        <v>0.77</v>
      </c>
      <c r="AF42">
        <v>0.93</v>
      </c>
      <c r="AG42">
        <v>0.72</v>
      </c>
      <c r="AH42">
        <v>0.59</v>
      </c>
      <c r="AI42">
        <v>0.52</v>
      </c>
      <c r="AJ42">
        <v>0.96</v>
      </c>
      <c r="AK42">
        <v>2.89</v>
      </c>
      <c r="AL42">
        <v>0.48</v>
      </c>
      <c r="AM42">
        <v>0.48</v>
      </c>
      <c r="AN42">
        <v>20.21</v>
      </c>
      <c r="AO42">
        <v>256.05</v>
      </c>
      <c r="AP42">
        <v>48.13</v>
      </c>
      <c r="AQ42">
        <v>0</v>
      </c>
      <c r="AR42">
        <v>0</v>
      </c>
      <c r="AS42">
        <v>13.9</v>
      </c>
      <c r="AT42">
        <v>272.14999999999998</v>
      </c>
      <c r="AU42">
        <v>4.66</v>
      </c>
      <c r="AV42">
        <v>0</v>
      </c>
      <c r="AW42">
        <v>97.2</v>
      </c>
      <c r="AX42">
        <v>18.82</v>
      </c>
      <c r="AY42">
        <v>50</v>
      </c>
      <c r="AZ42">
        <v>20</v>
      </c>
      <c r="BA42">
        <v>0</v>
      </c>
      <c r="BB42">
        <v>6.26</v>
      </c>
      <c r="BC42">
        <v>94.5</v>
      </c>
      <c r="BD42">
        <v>40.5</v>
      </c>
    </row>
    <row r="43" spans="1:56">
      <c r="A43" t="s">
        <v>363</v>
      </c>
      <c r="G43" t="s">
        <v>85</v>
      </c>
      <c r="H43" s="115">
        <v>455.38</v>
      </c>
      <c r="I43" s="88">
        <v>42.77</v>
      </c>
      <c r="J43" s="88">
        <v>5.84</v>
      </c>
      <c r="K43" s="88">
        <v>0</v>
      </c>
      <c r="L43" s="88">
        <v>7.42</v>
      </c>
      <c r="M43" s="116">
        <v>0</v>
      </c>
      <c r="N43" s="115">
        <v>286.04999999999995</v>
      </c>
      <c r="O43" s="88">
        <v>190.68</v>
      </c>
      <c r="P43" s="88">
        <v>0</v>
      </c>
      <c r="Q43" s="88">
        <v>0</v>
      </c>
      <c r="R43" s="88">
        <v>0</v>
      </c>
      <c r="S43" s="116">
        <v>0</v>
      </c>
      <c r="W43">
        <v>0</v>
      </c>
      <c r="X43">
        <v>5.25</v>
      </c>
      <c r="Y43">
        <v>23.44</v>
      </c>
      <c r="Z43">
        <v>0.77</v>
      </c>
      <c r="AA43">
        <v>0.77</v>
      </c>
      <c r="AB43">
        <v>0.36</v>
      </c>
      <c r="AC43">
        <v>0.52</v>
      </c>
      <c r="AD43">
        <v>0.92</v>
      </c>
      <c r="AE43">
        <v>0.77</v>
      </c>
      <c r="AF43">
        <v>0.93</v>
      </c>
      <c r="AG43">
        <v>0.72</v>
      </c>
      <c r="AH43">
        <v>0.59</v>
      </c>
      <c r="AI43">
        <v>0.52</v>
      </c>
      <c r="AJ43">
        <v>0.96</v>
      </c>
      <c r="AK43">
        <v>2.89</v>
      </c>
      <c r="AL43">
        <v>0.48</v>
      </c>
      <c r="AM43">
        <v>0.48</v>
      </c>
      <c r="AN43">
        <v>20.21</v>
      </c>
      <c r="AO43">
        <v>256.05</v>
      </c>
      <c r="AP43">
        <v>48.13</v>
      </c>
      <c r="AQ43">
        <v>0</v>
      </c>
      <c r="AR43">
        <v>0</v>
      </c>
      <c r="AS43">
        <v>13.9</v>
      </c>
      <c r="AT43">
        <v>272.14999999999998</v>
      </c>
      <c r="AU43">
        <v>4.66</v>
      </c>
      <c r="AV43">
        <v>0</v>
      </c>
      <c r="AW43">
        <v>97.2</v>
      </c>
      <c r="AX43">
        <v>18.82</v>
      </c>
      <c r="AY43">
        <v>50</v>
      </c>
      <c r="AZ43">
        <v>20</v>
      </c>
      <c r="BA43">
        <v>0</v>
      </c>
      <c r="BB43">
        <v>6.65</v>
      </c>
      <c r="BC43">
        <v>98</v>
      </c>
      <c r="BD43">
        <v>42</v>
      </c>
    </row>
    <row r="44" spans="1:56">
      <c r="A44" t="s">
        <v>367</v>
      </c>
      <c r="G44" t="s">
        <v>86</v>
      </c>
      <c r="H44" s="115">
        <v>435.78</v>
      </c>
      <c r="I44" s="88">
        <v>44.27</v>
      </c>
      <c r="J44" s="88">
        <v>5.84</v>
      </c>
      <c r="K44" s="88">
        <v>0</v>
      </c>
      <c r="L44" s="88">
        <v>7.8100000000000005</v>
      </c>
      <c r="M44" s="116">
        <v>0</v>
      </c>
      <c r="N44" s="115">
        <v>286.04999999999995</v>
      </c>
      <c r="O44" s="88">
        <v>190.68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5.25</v>
      </c>
      <c r="Y44">
        <v>23.44</v>
      </c>
      <c r="Z44">
        <v>0.77</v>
      </c>
      <c r="AA44">
        <v>0.77</v>
      </c>
      <c r="AB44">
        <v>0.36</v>
      </c>
      <c r="AC44">
        <v>0.52</v>
      </c>
      <c r="AD44">
        <v>0.92</v>
      </c>
      <c r="AE44">
        <v>0.77</v>
      </c>
      <c r="AF44">
        <v>0.93</v>
      </c>
      <c r="AG44">
        <v>0.72</v>
      </c>
      <c r="AH44">
        <v>0.59</v>
      </c>
      <c r="AI44">
        <v>0.52</v>
      </c>
      <c r="AJ44">
        <v>0.96</v>
      </c>
      <c r="AK44">
        <v>2.89</v>
      </c>
      <c r="AL44">
        <v>0.48</v>
      </c>
      <c r="AM44">
        <v>0.48</v>
      </c>
      <c r="AN44">
        <v>20.21</v>
      </c>
      <c r="AO44">
        <v>232.95</v>
      </c>
      <c r="AP44">
        <v>48.13</v>
      </c>
      <c r="AQ44">
        <v>0</v>
      </c>
      <c r="AR44">
        <v>0</v>
      </c>
      <c r="AS44">
        <v>13.9</v>
      </c>
      <c r="AT44">
        <v>272.14999999999998</v>
      </c>
      <c r="AU44">
        <v>4.66</v>
      </c>
      <c r="AV44">
        <v>0</v>
      </c>
      <c r="AW44">
        <v>97.2</v>
      </c>
      <c r="AX44">
        <v>18.82</v>
      </c>
      <c r="AY44">
        <v>50</v>
      </c>
      <c r="AZ44">
        <v>20</v>
      </c>
      <c r="BA44">
        <v>0</v>
      </c>
      <c r="BB44">
        <v>7.04</v>
      </c>
      <c r="BC44">
        <v>101.5</v>
      </c>
      <c r="BD44">
        <v>43.5</v>
      </c>
    </row>
    <row r="45" spans="1:56">
      <c r="A45" t="s">
        <v>390</v>
      </c>
      <c r="G45" t="s">
        <v>87</v>
      </c>
      <c r="H45" s="115">
        <v>430.96999999999997</v>
      </c>
      <c r="I45" s="88">
        <v>44.27</v>
      </c>
      <c r="J45" s="88">
        <v>5.84</v>
      </c>
      <c r="K45" s="88">
        <v>0</v>
      </c>
      <c r="L45" s="88">
        <v>8.11</v>
      </c>
      <c r="M45" s="116">
        <v>0</v>
      </c>
      <c r="N45" s="115">
        <v>286.04999999999995</v>
      </c>
      <c r="O45" s="88">
        <v>190.68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5.25</v>
      </c>
      <c r="Y45">
        <v>23.44</v>
      </c>
      <c r="Z45">
        <v>0.77</v>
      </c>
      <c r="AA45">
        <v>0.77</v>
      </c>
      <c r="AB45">
        <v>0.36</v>
      </c>
      <c r="AC45">
        <v>0.52</v>
      </c>
      <c r="AD45">
        <v>0.92</v>
      </c>
      <c r="AE45">
        <v>0.77</v>
      </c>
      <c r="AF45">
        <v>0.93</v>
      </c>
      <c r="AG45">
        <v>0.72</v>
      </c>
      <c r="AH45">
        <v>0.59</v>
      </c>
      <c r="AI45">
        <v>0.52</v>
      </c>
      <c r="AJ45">
        <v>0.96</v>
      </c>
      <c r="AK45">
        <v>2.89</v>
      </c>
      <c r="AL45">
        <v>0.48</v>
      </c>
      <c r="AM45">
        <v>0.48</v>
      </c>
      <c r="AN45">
        <v>20.21</v>
      </c>
      <c r="AO45">
        <v>228.14</v>
      </c>
      <c r="AP45">
        <v>48.13</v>
      </c>
      <c r="AQ45">
        <v>0</v>
      </c>
      <c r="AR45">
        <v>0</v>
      </c>
      <c r="AS45">
        <v>13.9</v>
      </c>
      <c r="AT45">
        <v>272.14999999999998</v>
      </c>
      <c r="AU45">
        <v>4.66</v>
      </c>
      <c r="AV45">
        <v>0</v>
      </c>
      <c r="AW45">
        <v>97.2</v>
      </c>
      <c r="AX45">
        <v>18.82</v>
      </c>
      <c r="AY45">
        <v>50</v>
      </c>
      <c r="AZ45">
        <v>20</v>
      </c>
      <c r="BA45">
        <v>0</v>
      </c>
      <c r="BB45">
        <v>7.34</v>
      </c>
      <c r="BC45">
        <v>101.5</v>
      </c>
      <c r="BD45">
        <v>43.5</v>
      </c>
    </row>
    <row r="46" spans="1:56">
      <c r="A46" t="s">
        <v>391</v>
      </c>
      <c r="G46" t="s">
        <v>88</v>
      </c>
      <c r="H46" s="115">
        <v>417.49</v>
      </c>
      <c r="I46" s="88">
        <v>44.27</v>
      </c>
      <c r="J46" s="88">
        <v>5.84</v>
      </c>
      <c r="K46" s="88">
        <v>0</v>
      </c>
      <c r="L46" s="88">
        <v>8.1999999999999993</v>
      </c>
      <c r="M46" s="116">
        <v>0</v>
      </c>
      <c r="N46" s="115">
        <v>286.04999999999995</v>
      </c>
      <c r="O46" s="88">
        <v>190.68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5.25</v>
      </c>
      <c r="Y46">
        <v>23.44</v>
      </c>
      <c r="Z46">
        <v>0.77</v>
      </c>
      <c r="AA46">
        <v>0.77</v>
      </c>
      <c r="AB46">
        <v>0.36</v>
      </c>
      <c r="AC46">
        <v>0.52</v>
      </c>
      <c r="AD46">
        <v>0.92</v>
      </c>
      <c r="AE46">
        <v>0.77</v>
      </c>
      <c r="AF46">
        <v>0.93</v>
      </c>
      <c r="AG46">
        <v>0.72</v>
      </c>
      <c r="AH46">
        <v>0.59</v>
      </c>
      <c r="AI46">
        <v>0.52</v>
      </c>
      <c r="AJ46">
        <v>0.96</v>
      </c>
      <c r="AK46">
        <v>2.89</v>
      </c>
      <c r="AL46">
        <v>0.48</v>
      </c>
      <c r="AM46">
        <v>0.48</v>
      </c>
      <c r="AN46">
        <v>20.21</v>
      </c>
      <c r="AO46">
        <v>214.66</v>
      </c>
      <c r="AP46">
        <v>48.13</v>
      </c>
      <c r="AQ46">
        <v>0</v>
      </c>
      <c r="AR46">
        <v>0</v>
      </c>
      <c r="AS46">
        <v>13.9</v>
      </c>
      <c r="AT46">
        <v>272.14999999999998</v>
      </c>
      <c r="AU46">
        <v>4.66</v>
      </c>
      <c r="AV46">
        <v>0</v>
      </c>
      <c r="AW46">
        <v>97.2</v>
      </c>
      <c r="AX46">
        <v>18.82</v>
      </c>
      <c r="AY46">
        <v>50</v>
      </c>
      <c r="AZ46">
        <v>20</v>
      </c>
      <c r="BA46">
        <v>0</v>
      </c>
      <c r="BB46">
        <v>7.43</v>
      </c>
      <c r="BC46">
        <v>101.5</v>
      </c>
      <c r="BD46">
        <v>43.5</v>
      </c>
    </row>
    <row r="47" spans="1:56">
      <c r="A47" t="s">
        <v>395</v>
      </c>
      <c r="G47" t="s">
        <v>89</v>
      </c>
      <c r="H47" s="115">
        <v>404.01</v>
      </c>
      <c r="I47" s="88">
        <v>44.27</v>
      </c>
      <c r="J47" s="88">
        <v>5.75</v>
      </c>
      <c r="K47" s="88">
        <v>0</v>
      </c>
      <c r="L47" s="88">
        <v>8.4</v>
      </c>
      <c r="M47" s="116">
        <v>0</v>
      </c>
      <c r="N47" s="115">
        <v>286.04999999999995</v>
      </c>
      <c r="O47" s="88">
        <v>190.68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5.16</v>
      </c>
      <c r="Y47">
        <v>23.44</v>
      </c>
      <c r="Z47">
        <v>0.77</v>
      </c>
      <c r="AA47">
        <v>0.77</v>
      </c>
      <c r="AB47">
        <v>0.36</v>
      </c>
      <c r="AC47">
        <v>0.52</v>
      </c>
      <c r="AD47">
        <v>0.92</v>
      </c>
      <c r="AE47">
        <v>0.77</v>
      </c>
      <c r="AF47">
        <v>0.93</v>
      </c>
      <c r="AG47">
        <v>0.72</v>
      </c>
      <c r="AH47">
        <v>0.59</v>
      </c>
      <c r="AI47">
        <v>0.52</v>
      </c>
      <c r="AJ47">
        <v>0.96</v>
      </c>
      <c r="AK47">
        <v>2.89</v>
      </c>
      <c r="AL47">
        <v>0.48</v>
      </c>
      <c r="AM47">
        <v>0.48</v>
      </c>
      <c r="AN47">
        <v>20.21</v>
      </c>
      <c r="AO47">
        <v>201.18</v>
      </c>
      <c r="AP47">
        <v>48.13</v>
      </c>
      <c r="AQ47">
        <v>0</v>
      </c>
      <c r="AR47">
        <v>0</v>
      </c>
      <c r="AS47">
        <v>13.9</v>
      </c>
      <c r="AT47">
        <v>272.14999999999998</v>
      </c>
      <c r="AU47">
        <v>4.66</v>
      </c>
      <c r="AV47">
        <v>0</v>
      </c>
      <c r="AW47">
        <v>97.2</v>
      </c>
      <c r="AX47">
        <v>18.82</v>
      </c>
      <c r="AY47">
        <v>50</v>
      </c>
      <c r="AZ47">
        <v>20</v>
      </c>
      <c r="BA47">
        <v>0</v>
      </c>
      <c r="BB47">
        <v>7.63</v>
      </c>
      <c r="BC47">
        <v>101.5</v>
      </c>
      <c r="BD47">
        <v>43.5</v>
      </c>
    </row>
    <row r="48" spans="1:56">
      <c r="A48" t="s">
        <v>399</v>
      </c>
      <c r="G48" t="s">
        <v>90</v>
      </c>
      <c r="H48" s="115">
        <v>400.16</v>
      </c>
      <c r="I48" s="88">
        <v>44.27</v>
      </c>
      <c r="J48" s="88">
        <v>5.75</v>
      </c>
      <c r="K48" s="88">
        <v>0</v>
      </c>
      <c r="L48" s="88">
        <v>8.6</v>
      </c>
      <c r="M48" s="116">
        <v>0</v>
      </c>
      <c r="N48" s="115">
        <v>286.04999999999995</v>
      </c>
      <c r="O48" s="88">
        <v>190.68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5.16</v>
      </c>
      <c r="Y48">
        <v>23.44</v>
      </c>
      <c r="Z48">
        <v>0.77</v>
      </c>
      <c r="AA48">
        <v>0.77</v>
      </c>
      <c r="AB48">
        <v>0.36</v>
      </c>
      <c r="AC48">
        <v>0.52</v>
      </c>
      <c r="AD48">
        <v>0.92</v>
      </c>
      <c r="AE48">
        <v>0.77</v>
      </c>
      <c r="AF48">
        <v>0.93</v>
      </c>
      <c r="AG48">
        <v>0.72</v>
      </c>
      <c r="AH48">
        <v>0.59</v>
      </c>
      <c r="AI48">
        <v>0.52</v>
      </c>
      <c r="AJ48">
        <v>0.96</v>
      </c>
      <c r="AK48">
        <v>2.89</v>
      </c>
      <c r="AL48">
        <v>0.48</v>
      </c>
      <c r="AM48">
        <v>0.48</v>
      </c>
      <c r="AN48">
        <v>20.21</v>
      </c>
      <c r="AO48">
        <v>197.33</v>
      </c>
      <c r="AP48">
        <v>48.13</v>
      </c>
      <c r="AQ48">
        <v>0</v>
      </c>
      <c r="AR48">
        <v>0</v>
      </c>
      <c r="AS48">
        <v>13.9</v>
      </c>
      <c r="AT48">
        <v>272.14999999999998</v>
      </c>
      <c r="AU48">
        <v>4.66</v>
      </c>
      <c r="AV48">
        <v>0</v>
      </c>
      <c r="AW48">
        <v>97.2</v>
      </c>
      <c r="AX48">
        <v>18.82</v>
      </c>
      <c r="AY48">
        <v>50</v>
      </c>
      <c r="AZ48">
        <v>20</v>
      </c>
      <c r="BA48">
        <v>0</v>
      </c>
      <c r="BB48">
        <v>7.83</v>
      </c>
      <c r="BC48">
        <v>101.5</v>
      </c>
      <c r="BD48">
        <v>43.5</v>
      </c>
    </row>
    <row r="49" spans="1:56">
      <c r="A49" t="s">
        <v>400</v>
      </c>
      <c r="G49" t="s">
        <v>91</v>
      </c>
      <c r="H49" s="115">
        <v>202.82999999999998</v>
      </c>
      <c r="I49" s="88">
        <v>44.27</v>
      </c>
      <c r="J49" s="88">
        <v>5.75</v>
      </c>
      <c r="K49" s="88">
        <v>0</v>
      </c>
      <c r="L49" s="88">
        <v>8.69</v>
      </c>
      <c r="M49" s="116">
        <v>0</v>
      </c>
      <c r="N49" s="115">
        <v>286.04999999999995</v>
      </c>
      <c r="O49" s="88">
        <v>190.68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5.16</v>
      </c>
      <c r="Y49">
        <v>23.44</v>
      </c>
      <c r="Z49">
        <v>0.77</v>
      </c>
      <c r="AA49">
        <v>0.77</v>
      </c>
      <c r="AB49">
        <v>0.36</v>
      </c>
      <c r="AC49">
        <v>0.52</v>
      </c>
      <c r="AD49">
        <v>0.92</v>
      </c>
      <c r="AE49">
        <v>0.77</v>
      </c>
      <c r="AF49">
        <v>0.93</v>
      </c>
      <c r="AG49">
        <v>0.72</v>
      </c>
      <c r="AH49">
        <v>0.59</v>
      </c>
      <c r="AI49">
        <v>0.52</v>
      </c>
      <c r="AJ49">
        <v>0.96</v>
      </c>
      <c r="AK49">
        <v>2.89</v>
      </c>
      <c r="AL49">
        <v>0.48</v>
      </c>
      <c r="AM49">
        <v>0.48</v>
      </c>
      <c r="AN49">
        <v>20.21</v>
      </c>
      <c r="AO49">
        <v>0</v>
      </c>
      <c r="AP49">
        <v>48.13</v>
      </c>
      <c r="AQ49">
        <v>0</v>
      </c>
      <c r="AR49">
        <v>0</v>
      </c>
      <c r="AS49">
        <v>13.9</v>
      </c>
      <c r="AT49">
        <v>272.14999999999998</v>
      </c>
      <c r="AU49">
        <v>4.66</v>
      </c>
      <c r="AV49">
        <v>0</v>
      </c>
      <c r="AW49">
        <v>97.2</v>
      </c>
      <c r="AX49">
        <v>18.82</v>
      </c>
      <c r="AY49">
        <v>50</v>
      </c>
      <c r="AZ49">
        <v>20</v>
      </c>
      <c r="BA49">
        <v>0</v>
      </c>
      <c r="BB49">
        <v>7.92</v>
      </c>
      <c r="BC49">
        <v>101.5</v>
      </c>
      <c r="BD49">
        <v>43.5</v>
      </c>
    </row>
    <row r="50" spans="1:56">
      <c r="A50" t="s">
        <v>401</v>
      </c>
      <c r="G50" t="s">
        <v>92</v>
      </c>
      <c r="H50" s="115">
        <v>202.82999999999998</v>
      </c>
      <c r="I50" s="88">
        <v>44.27</v>
      </c>
      <c r="J50" s="88">
        <v>5.75</v>
      </c>
      <c r="K50" s="88">
        <v>0</v>
      </c>
      <c r="L50" s="88">
        <v>8.7899999999999991</v>
      </c>
      <c r="M50" s="116">
        <v>0</v>
      </c>
      <c r="N50" s="115">
        <v>286.04999999999995</v>
      </c>
      <c r="O50" s="88">
        <v>190.68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5.16</v>
      </c>
      <c r="Y50">
        <v>23.44</v>
      </c>
      <c r="Z50">
        <v>0.77</v>
      </c>
      <c r="AA50">
        <v>0.77</v>
      </c>
      <c r="AB50">
        <v>0.36</v>
      </c>
      <c r="AC50">
        <v>0.52</v>
      </c>
      <c r="AD50">
        <v>0.92</v>
      </c>
      <c r="AE50">
        <v>0.77</v>
      </c>
      <c r="AF50">
        <v>0.93</v>
      </c>
      <c r="AG50">
        <v>0.72</v>
      </c>
      <c r="AH50">
        <v>0.59</v>
      </c>
      <c r="AI50">
        <v>0.52</v>
      </c>
      <c r="AJ50">
        <v>0.96</v>
      </c>
      <c r="AK50">
        <v>2.89</v>
      </c>
      <c r="AL50">
        <v>0.48</v>
      </c>
      <c r="AM50">
        <v>0.48</v>
      </c>
      <c r="AN50">
        <v>20.21</v>
      </c>
      <c r="AO50">
        <v>0</v>
      </c>
      <c r="AP50">
        <v>48.13</v>
      </c>
      <c r="AQ50">
        <v>0</v>
      </c>
      <c r="AR50">
        <v>0</v>
      </c>
      <c r="AS50">
        <v>13.9</v>
      </c>
      <c r="AT50">
        <v>272.14999999999998</v>
      </c>
      <c r="AU50">
        <v>4.66</v>
      </c>
      <c r="AV50">
        <v>0</v>
      </c>
      <c r="AW50">
        <v>97.2</v>
      </c>
      <c r="AX50">
        <v>18.82</v>
      </c>
      <c r="AY50">
        <v>50</v>
      </c>
      <c r="AZ50">
        <v>20</v>
      </c>
      <c r="BA50">
        <v>0</v>
      </c>
      <c r="BB50">
        <v>8.02</v>
      </c>
      <c r="BC50">
        <v>101.5</v>
      </c>
      <c r="BD50">
        <v>43.5</v>
      </c>
    </row>
    <row r="51" spans="1:56">
      <c r="A51" t="s">
        <v>403</v>
      </c>
      <c r="G51" t="s">
        <v>93</v>
      </c>
      <c r="H51" s="115">
        <v>191.62</v>
      </c>
      <c r="I51" s="88">
        <v>44.27</v>
      </c>
      <c r="J51" s="88">
        <v>5.75</v>
      </c>
      <c r="K51" s="88">
        <v>0</v>
      </c>
      <c r="L51" s="88">
        <v>8.7899999999999991</v>
      </c>
      <c r="M51" s="116">
        <v>0</v>
      </c>
      <c r="N51" s="115">
        <v>286.04999999999995</v>
      </c>
      <c r="O51" s="88">
        <v>190.68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5.16</v>
      </c>
      <c r="Y51">
        <v>12.23</v>
      </c>
      <c r="Z51">
        <v>0.77</v>
      </c>
      <c r="AA51">
        <v>0.77</v>
      </c>
      <c r="AB51">
        <v>0.36</v>
      </c>
      <c r="AC51">
        <v>0.52</v>
      </c>
      <c r="AD51">
        <v>0.92</v>
      </c>
      <c r="AE51">
        <v>0.77</v>
      </c>
      <c r="AF51">
        <v>0.93</v>
      </c>
      <c r="AG51">
        <v>0.72</v>
      </c>
      <c r="AH51">
        <v>0.59</v>
      </c>
      <c r="AI51">
        <v>0.52</v>
      </c>
      <c r="AJ51">
        <v>0.96</v>
      </c>
      <c r="AK51">
        <v>2.89</v>
      </c>
      <c r="AL51">
        <v>0.48</v>
      </c>
      <c r="AM51">
        <v>0.48</v>
      </c>
      <c r="AN51">
        <v>20.21</v>
      </c>
      <c r="AO51">
        <v>0</v>
      </c>
      <c r="AP51">
        <v>48.13</v>
      </c>
      <c r="AQ51">
        <v>0</v>
      </c>
      <c r="AR51">
        <v>0</v>
      </c>
      <c r="AS51">
        <v>13.9</v>
      </c>
      <c r="AT51">
        <v>272.14999999999998</v>
      </c>
      <c r="AU51">
        <v>4.66</v>
      </c>
      <c r="AV51">
        <v>0</v>
      </c>
      <c r="AW51">
        <v>97.2</v>
      </c>
      <c r="AX51">
        <v>18.82</v>
      </c>
      <c r="AY51">
        <v>50</v>
      </c>
      <c r="AZ51">
        <v>20</v>
      </c>
      <c r="BA51">
        <v>0</v>
      </c>
      <c r="BB51">
        <v>8.02</v>
      </c>
      <c r="BC51">
        <v>101.5</v>
      </c>
      <c r="BD51">
        <v>43.5</v>
      </c>
    </row>
    <row r="52" spans="1:56">
      <c r="A52" t="s">
        <v>404</v>
      </c>
      <c r="G52" t="s">
        <v>94</v>
      </c>
      <c r="H52" s="115">
        <v>191.62</v>
      </c>
      <c r="I52" s="88">
        <v>44.27</v>
      </c>
      <c r="J52" s="88">
        <v>5.75</v>
      </c>
      <c r="K52" s="88">
        <v>0</v>
      </c>
      <c r="L52" s="88">
        <v>8.7899999999999991</v>
      </c>
      <c r="M52" s="116">
        <v>0</v>
      </c>
      <c r="N52" s="115">
        <v>286.04999999999995</v>
      </c>
      <c r="O52" s="88">
        <v>190.68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5.16</v>
      </c>
      <c r="Y52">
        <v>12.23</v>
      </c>
      <c r="Z52">
        <v>0.77</v>
      </c>
      <c r="AA52">
        <v>0.77</v>
      </c>
      <c r="AB52">
        <v>0.36</v>
      </c>
      <c r="AC52">
        <v>0.52</v>
      </c>
      <c r="AD52">
        <v>0.92</v>
      </c>
      <c r="AE52">
        <v>0.77</v>
      </c>
      <c r="AF52">
        <v>0.93</v>
      </c>
      <c r="AG52">
        <v>0.72</v>
      </c>
      <c r="AH52">
        <v>0.59</v>
      </c>
      <c r="AI52">
        <v>0.52</v>
      </c>
      <c r="AJ52">
        <v>0.96</v>
      </c>
      <c r="AK52">
        <v>2.89</v>
      </c>
      <c r="AL52">
        <v>0.48</v>
      </c>
      <c r="AM52">
        <v>0.48</v>
      </c>
      <c r="AN52">
        <v>20.21</v>
      </c>
      <c r="AO52">
        <v>0</v>
      </c>
      <c r="AP52">
        <v>48.13</v>
      </c>
      <c r="AQ52">
        <v>0</v>
      </c>
      <c r="AR52">
        <v>0</v>
      </c>
      <c r="AS52">
        <v>13.9</v>
      </c>
      <c r="AT52">
        <v>272.14999999999998</v>
      </c>
      <c r="AU52">
        <v>4.66</v>
      </c>
      <c r="AV52">
        <v>0</v>
      </c>
      <c r="AW52">
        <v>97.2</v>
      </c>
      <c r="AX52">
        <v>18.82</v>
      </c>
      <c r="AY52">
        <v>50</v>
      </c>
      <c r="AZ52">
        <v>20</v>
      </c>
      <c r="BA52">
        <v>0</v>
      </c>
      <c r="BB52">
        <v>8.02</v>
      </c>
      <c r="BC52">
        <v>101.5</v>
      </c>
      <c r="BD52">
        <v>43.5</v>
      </c>
    </row>
    <row r="53" spans="1:56">
      <c r="A53" t="s">
        <v>445</v>
      </c>
      <c r="G53" t="s">
        <v>95</v>
      </c>
      <c r="H53" s="115">
        <v>191.62</v>
      </c>
      <c r="I53" s="88">
        <v>44.27</v>
      </c>
      <c r="J53" s="88">
        <v>5.75</v>
      </c>
      <c r="K53" s="88">
        <v>0</v>
      </c>
      <c r="L53" s="88">
        <v>8.7899999999999991</v>
      </c>
      <c r="M53" s="116">
        <v>0</v>
      </c>
      <c r="N53" s="115">
        <v>286.04999999999995</v>
      </c>
      <c r="O53" s="88">
        <v>190.68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5.16</v>
      </c>
      <c r="Y53">
        <v>12.23</v>
      </c>
      <c r="Z53">
        <v>0.77</v>
      </c>
      <c r="AA53">
        <v>0.77</v>
      </c>
      <c r="AB53">
        <v>0.36</v>
      </c>
      <c r="AC53">
        <v>0.52</v>
      </c>
      <c r="AD53">
        <v>0.92</v>
      </c>
      <c r="AE53">
        <v>0.77</v>
      </c>
      <c r="AF53">
        <v>0.93</v>
      </c>
      <c r="AG53">
        <v>0.72</v>
      </c>
      <c r="AH53">
        <v>0.59</v>
      </c>
      <c r="AI53">
        <v>0.52</v>
      </c>
      <c r="AJ53">
        <v>0.96</v>
      </c>
      <c r="AK53">
        <v>2.89</v>
      </c>
      <c r="AL53">
        <v>0.48</v>
      </c>
      <c r="AM53">
        <v>0.48</v>
      </c>
      <c r="AN53">
        <v>20.21</v>
      </c>
      <c r="AO53">
        <v>0</v>
      </c>
      <c r="AP53">
        <v>48.13</v>
      </c>
      <c r="AQ53">
        <v>0</v>
      </c>
      <c r="AR53">
        <v>0</v>
      </c>
      <c r="AS53">
        <v>13.9</v>
      </c>
      <c r="AT53">
        <v>272.14999999999998</v>
      </c>
      <c r="AU53">
        <v>4.66</v>
      </c>
      <c r="AV53">
        <v>0</v>
      </c>
      <c r="AW53">
        <v>97.2</v>
      </c>
      <c r="AX53">
        <v>18.82</v>
      </c>
      <c r="AY53">
        <v>50</v>
      </c>
      <c r="AZ53">
        <v>20</v>
      </c>
      <c r="BA53">
        <v>0</v>
      </c>
      <c r="BB53">
        <v>8.02</v>
      </c>
      <c r="BC53">
        <v>101.5</v>
      </c>
      <c r="BD53">
        <v>43.5</v>
      </c>
    </row>
    <row r="54" spans="1:56">
      <c r="A54" t="s">
        <v>444</v>
      </c>
      <c r="G54" t="s">
        <v>96</v>
      </c>
      <c r="H54" s="115">
        <v>191.62</v>
      </c>
      <c r="I54" s="88">
        <v>44.27</v>
      </c>
      <c r="J54" s="88">
        <v>5.75</v>
      </c>
      <c r="K54" s="88">
        <v>0</v>
      </c>
      <c r="L54" s="88">
        <v>8.69</v>
      </c>
      <c r="M54" s="116">
        <v>0</v>
      </c>
      <c r="N54" s="115">
        <v>286.04999999999995</v>
      </c>
      <c r="O54" s="88">
        <v>190.68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5.16</v>
      </c>
      <c r="Y54">
        <v>12.23</v>
      </c>
      <c r="Z54">
        <v>0.77</v>
      </c>
      <c r="AA54">
        <v>0.77</v>
      </c>
      <c r="AB54">
        <v>0.36</v>
      </c>
      <c r="AC54">
        <v>0.52</v>
      </c>
      <c r="AD54">
        <v>0.92</v>
      </c>
      <c r="AE54">
        <v>0.77</v>
      </c>
      <c r="AF54">
        <v>0.93</v>
      </c>
      <c r="AG54">
        <v>0.72</v>
      </c>
      <c r="AH54">
        <v>0.59</v>
      </c>
      <c r="AI54">
        <v>0.52</v>
      </c>
      <c r="AJ54">
        <v>0.96</v>
      </c>
      <c r="AK54">
        <v>2.89</v>
      </c>
      <c r="AL54">
        <v>0.48</v>
      </c>
      <c r="AM54">
        <v>0.48</v>
      </c>
      <c r="AN54">
        <v>20.21</v>
      </c>
      <c r="AO54">
        <v>0</v>
      </c>
      <c r="AP54">
        <v>48.13</v>
      </c>
      <c r="AQ54">
        <v>0</v>
      </c>
      <c r="AR54">
        <v>0</v>
      </c>
      <c r="AS54">
        <v>13.9</v>
      </c>
      <c r="AT54">
        <v>272.14999999999998</v>
      </c>
      <c r="AU54">
        <v>4.66</v>
      </c>
      <c r="AV54">
        <v>0</v>
      </c>
      <c r="AW54">
        <v>97.2</v>
      </c>
      <c r="AX54">
        <v>18.82</v>
      </c>
      <c r="AY54">
        <v>50</v>
      </c>
      <c r="AZ54">
        <v>20</v>
      </c>
      <c r="BA54">
        <v>0</v>
      </c>
      <c r="BB54">
        <v>7.92</v>
      </c>
      <c r="BC54">
        <v>101.5</v>
      </c>
      <c r="BD54">
        <v>43.5</v>
      </c>
    </row>
    <row r="55" spans="1:56">
      <c r="A55" t="s">
        <v>446</v>
      </c>
      <c r="G55" t="s">
        <v>97</v>
      </c>
      <c r="H55" s="115">
        <v>191.62</v>
      </c>
      <c r="I55" s="88">
        <v>44.27</v>
      </c>
      <c r="J55" s="88">
        <v>5.75</v>
      </c>
      <c r="K55" s="88">
        <v>0</v>
      </c>
      <c r="L55" s="88">
        <v>8.5</v>
      </c>
      <c r="M55" s="116">
        <v>0</v>
      </c>
      <c r="N55" s="115">
        <v>286.04999999999995</v>
      </c>
      <c r="O55" s="88">
        <v>190.68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5.16</v>
      </c>
      <c r="Y55">
        <v>12.23</v>
      </c>
      <c r="Z55">
        <v>0.77</v>
      </c>
      <c r="AA55">
        <v>0.77</v>
      </c>
      <c r="AB55">
        <v>0.36</v>
      </c>
      <c r="AC55">
        <v>0.52</v>
      </c>
      <c r="AD55">
        <v>0.92</v>
      </c>
      <c r="AE55">
        <v>0.77</v>
      </c>
      <c r="AF55">
        <v>0.93</v>
      </c>
      <c r="AG55">
        <v>0.72</v>
      </c>
      <c r="AH55">
        <v>0.59</v>
      </c>
      <c r="AI55">
        <v>0.52</v>
      </c>
      <c r="AJ55">
        <v>0.96</v>
      </c>
      <c r="AK55">
        <v>2.89</v>
      </c>
      <c r="AL55">
        <v>0.48</v>
      </c>
      <c r="AM55">
        <v>0.48</v>
      </c>
      <c r="AN55">
        <v>20.21</v>
      </c>
      <c r="AO55">
        <v>0</v>
      </c>
      <c r="AP55">
        <v>48.13</v>
      </c>
      <c r="AQ55">
        <v>0</v>
      </c>
      <c r="AR55">
        <v>0</v>
      </c>
      <c r="AS55">
        <v>13.9</v>
      </c>
      <c r="AT55">
        <v>272.14999999999998</v>
      </c>
      <c r="AU55">
        <v>4.66</v>
      </c>
      <c r="AV55">
        <v>0</v>
      </c>
      <c r="AW55">
        <v>97.2</v>
      </c>
      <c r="AX55">
        <v>18.82</v>
      </c>
      <c r="AY55">
        <v>50</v>
      </c>
      <c r="AZ55">
        <v>20</v>
      </c>
      <c r="BA55">
        <v>0</v>
      </c>
      <c r="BB55">
        <v>7.73</v>
      </c>
      <c r="BC55">
        <v>101.5</v>
      </c>
      <c r="BD55">
        <v>43.5</v>
      </c>
    </row>
    <row r="56" spans="1:56">
      <c r="A56" t="s">
        <v>446</v>
      </c>
      <c r="G56" t="s">
        <v>98</v>
      </c>
      <c r="H56" s="115">
        <v>191.62</v>
      </c>
      <c r="I56" s="88">
        <v>44.27</v>
      </c>
      <c r="J56" s="88">
        <v>5.75</v>
      </c>
      <c r="K56" s="88">
        <v>0</v>
      </c>
      <c r="L56" s="88">
        <v>8.4</v>
      </c>
      <c r="M56" s="116">
        <v>0</v>
      </c>
      <c r="N56" s="115">
        <v>286.04999999999995</v>
      </c>
      <c r="O56" s="88">
        <v>190.68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5.16</v>
      </c>
      <c r="Y56">
        <v>12.23</v>
      </c>
      <c r="Z56">
        <v>0.77</v>
      </c>
      <c r="AA56">
        <v>0.77</v>
      </c>
      <c r="AB56">
        <v>0.36</v>
      </c>
      <c r="AC56">
        <v>0.52</v>
      </c>
      <c r="AD56">
        <v>0.92</v>
      </c>
      <c r="AE56">
        <v>0.77</v>
      </c>
      <c r="AF56">
        <v>0.93</v>
      </c>
      <c r="AG56">
        <v>0.72</v>
      </c>
      <c r="AH56">
        <v>0.59</v>
      </c>
      <c r="AI56">
        <v>0.52</v>
      </c>
      <c r="AJ56">
        <v>0.96</v>
      </c>
      <c r="AK56">
        <v>2.89</v>
      </c>
      <c r="AL56">
        <v>0.48</v>
      </c>
      <c r="AM56">
        <v>0.48</v>
      </c>
      <c r="AN56">
        <v>20.21</v>
      </c>
      <c r="AO56">
        <v>0</v>
      </c>
      <c r="AP56">
        <v>48.13</v>
      </c>
      <c r="AQ56">
        <v>0</v>
      </c>
      <c r="AR56">
        <v>0</v>
      </c>
      <c r="AS56">
        <v>13.9</v>
      </c>
      <c r="AT56">
        <v>272.14999999999998</v>
      </c>
      <c r="AU56">
        <v>4.66</v>
      </c>
      <c r="AV56">
        <v>0</v>
      </c>
      <c r="AW56">
        <v>97.2</v>
      </c>
      <c r="AX56">
        <v>18.82</v>
      </c>
      <c r="AY56">
        <v>50</v>
      </c>
      <c r="AZ56">
        <v>20</v>
      </c>
      <c r="BA56">
        <v>0</v>
      </c>
      <c r="BB56">
        <v>7.63</v>
      </c>
      <c r="BC56">
        <v>101.5</v>
      </c>
      <c r="BD56">
        <v>43.5</v>
      </c>
    </row>
    <row r="57" spans="1:56">
      <c r="G57" t="s">
        <v>99</v>
      </c>
      <c r="H57" s="115">
        <v>191.62</v>
      </c>
      <c r="I57" s="88">
        <v>44.27</v>
      </c>
      <c r="J57" s="88">
        <v>5.75</v>
      </c>
      <c r="K57" s="88">
        <v>0</v>
      </c>
      <c r="L57" s="88">
        <v>8.11</v>
      </c>
      <c r="M57" s="116">
        <v>0</v>
      </c>
      <c r="N57" s="115">
        <v>286.04999999999995</v>
      </c>
      <c r="O57" s="88">
        <v>190.68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5.16</v>
      </c>
      <c r="Y57">
        <v>12.23</v>
      </c>
      <c r="Z57">
        <v>0.77</v>
      </c>
      <c r="AA57">
        <v>0.77</v>
      </c>
      <c r="AB57">
        <v>0.36</v>
      </c>
      <c r="AC57">
        <v>0.52</v>
      </c>
      <c r="AD57">
        <v>0.92</v>
      </c>
      <c r="AE57">
        <v>0.77</v>
      </c>
      <c r="AF57">
        <v>0.93</v>
      </c>
      <c r="AG57">
        <v>0.72</v>
      </c>
      <c r="AH57">
        <v>0.59</v>
      </c>
      <c r="AI57">
        <v>0.52</v>
      </c>
      <c r="AJ57">
        <v>0.96</v>
      </c>
      <c r="AK57">
        <v>2.89</v>
      </c>
      <c r="AL57">
        <v>0.48</v>
      </c>
      <c r="AM57">
        <v>0.48</v>
      </c>
      <c r="AN57">
        <v>20.21</v>
      </c>
      <c r="AO57">
        <v>0</v>
      </c>
      <c r="AP57">
        <v>48.13</v>
      </c>
      <c r="AQ57">
        <v>0</v>
      </c>
      <c r="AR57">
        <v>0</v>
      </c>
      <c r="AS57">
        <v>13.9</v>
      </c>
      <c r="AT57">
        <v>272.14999999999998</v>
      </c>
      <c r="AU57">
        <v>4.66</v>
      </c>
      <c r="AV57">
        <v>0</v>
      </c>
      <c r="AW57">
        <v>97.2</v>
      </c>
      <c r="AX57">
        <v>18.82</v>
      </c>
      <c r="AY57">
        <v>50</v>
      </c>
      <c r="AZ57">
        <v>20</v>
      </c>
      <c r="BA57">
        <v>0</v>
      </c>
      <c r="BB57">
        <v>7.34</v>
      </c>
      <c r="BC57">
        <v>101.5</v>
      </c>
      <c r="BD57">
        <v>43.5</v>
      </c>
    </row>
    <row r="58" spans="1:56">
      <c r="G58" t="s">
        <v>100</v>
      </c>
      <c r="H58" s="115">
        <v>191.62</v>
      </c>
      <c r="I58" s="88">
        <v>44.27</v>
      </c>
      <c r="J58" s="88">
        <v>5.75</v>
      </c>
      <c r="K58" s="88">
        <v>0</v>
      </c>
      <c r="L58" s="88">
        <v>7.8100000000000005</v>
      </c>
      <c r="M58" s="116">
        <v>0</v>
      </c>
      <c r="N58" s="115">
        <v>286.04999999999995</v>
      </c>
      <c r="O58" s="88">
        <v>190.68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5.16</v>
      </c>
      <c r="Y58">
        <v>12.23</v>
      </c>
      <c r="Z58">
        <v>0.77</v>
      </c>
      <c r="AA58">
        <v>0.77</v>
      </c>
      <c r="AB58">
        <v>0.36</v>
      </c>
      <c r="AC58">
        <v>0.52</v>
      </c>
      <c r="AD58">
        <v>0.92</v>
      </c>
      <c r="AE58">
        <v>0.77</v>
      </c>
      <c r="AF58">
        <v>0.93</v>
      </c>
      <c r="AG58">
        <v>0.72</v>
      </c>
      <c r="AH58">
        <v>0.59</v>
      </c>
      <c r="AI58">
        <v>0.52</v>
      </c>
      <c r="AJ58">
        <v>0.96</v>
      </c>
      <c r="AK58">
        <v>2.89</v>
      </c>
      <c r="AL58">
        <v>0.48</v>
      </c>
      <c r="AM58">
        <v>0.48</v>
      </c>
      <c r="AN58">
        <v>20.21</v>
      </c>
      <c r="AO58">
        <v>0</v>
      </c>
      <c r="AP58">
        <v>48.13</v>
      </c>
      <c r="AQ58">
        <v>0</v>
      </c>
      <c r="AR58">
        <v>0</v>
      </c>
      <c r="AS58">
        <v>13.9</v>
      </c>
      <c r="AT58">
        <v>272.14999999999998</v>
      </c>
      <c r="AU58">
        <v>4.66</v>
      </c>
      <c r="AV58">
        <v>0</v>
      </c>
      <c r="AW58">
        <v>97.2</v>
      </c>
      <c r="AX58">
        <v>18.82</v>
      </c>
      <c r="AY58">
        <v>50</v>
      </c>
      <c r="AZ58">
        <v>20</v>
      </c>
      <c r="BA58">
        <v>0</v>
      </c>
      <c r="BB58">
        <v>7.04</v>
      </c>
      <c r="BC58">
        <v>101.5</v>
      </c>
      <c r="BD58">
        <v>43.5</v>
      </c>
    </row>
    <row r="59" spans="1:56">
      <c r="G59" t="s">
        <v>101</v>
      </c>
      <c r="H59" s="115">
        <v>203.8</v>
      </c>
      <c r="I59" s="88">
        <v>44.27</v>
      </c>
      <c r="J59" s="88">
        <v>5.75</v>
      </c>
      <c r="K59" s="88">
        <v>0</v>
      </c>
      <c r="L59" s="88">
        <v>7.42</v>
      </c>
      <c r="M59" s="116">
        <v>0</v>
      </c>
      <c r="N59" s="115">
        <v>286.04999999999995</v>
      </c>
      <c r="O59" s="88">
        <v>190.68</v>
      </c>
      <c r="P59" s="88">
        <v>0</v>
      </c>
      <c r="Q59" s="88">
        <v>0</v>
      </c>
      <c r="R59" s="88">
        <v>0</v>
      </c>
      <c r="S59" s="116">
        <v>0</v>
      </c>
      <c r="W59">
        <v>0</v>
      </c>
      <c r="X59">
        <v>5.16</v>
      </c>
      <c r="Y59">
        <v>23.44</v>
      </c>
      <c r="Z59">
        <v>0.77</v>
      </c>
      <c r="AA59">
        <v>0.77</v>
      </c>
      <c r="AB59">
        <v>0.36</v>
      </c>
      <c r="AC59">
        <v>0.52</v>
      </c>
      <c r="AD59">
        <v>0.92</v>
      </c>
      <c r="AE59">
        <v>0.77</v>
      </c>
      <c r="AF59">
        <v>0.93</v>
      </c>
      <c r="AG59">
        <v>0.72</v>
      </c>
      <c r="AH59">
        <v>0.59</v>
      </c>
      <c r="AI59">
        <v>0.52</v>
      </c>
      <c r="AJ59">
        <v>0.96</v>
      </c>
      <c r="AK59">
        <v>2.89</v>
      </c>
      <c r="AL59">
        <v>0.48</v>
      </c>
      <c r="AM59">
        <v>0.48</v>
      </c>
      <c r="AN59">
        <v>21.18</v>
      </c>
      <c r="AO59">
        <v>0</v>
      </c>
      <c r="AP59">
        <v>48.13</v>
      </c>
      <c r="AQ59">
        <v>0</v>
      </c>
      <c r="AR59">
        <v>0</v>
      </c>
      <c r="AS59">
        <v>13.9</v>
      </c>
      <c r="AT59">
        <v>272.14999999999998</v>
      </c>
      <c r="AU59">
        <v>4.66</v>
      </c>
      <c r="AV59">
        <v>0</v>
      </c>
      <c r="AW59">
        <v>97.2</v>
      </c>
      <c r="AX59">
        <v>18.82</v>
      </c>
      <c r="AY59">
        <v>50</v>
      </c>
      <c r="AZ59">
        <v>20</v>
      </c>
      <c r="BA59">
        <v>0</v>
      </c>
      <c r="BB59">
        <v>6.65</v>
      </c>
      <c r="BC59">
        <v>101.5</v>
      </c>
      <c r="BD59">
        <v>43.5</v>
      </c>
    </row>
    <row r="60" spans="1:56">
      <c r="G60" t="s">
        <v>102</v>
      </c>
      <c r="H60" s="115">
        <v>198.89999999999998</v>
      </c>
      <c r="I60" s="88">
        <v>42.17</v>
      </c>
      <c r="J60" s="88">
        <v>5.75</v>
      </c>
      <c r="K60" s="88">
        <v>0</v>
      </c>
      <c r="L60" s="88">
        <v>7.0299999999999994</v>
      </c>
      <c r="M60" s="116">
        <v>0</v>
      </c>
      <c r="N60" s="115">
        <v>286.04999999999995</v>
      </c>
      <c r="O60" s="88">
        <v>190.68</v>
      </c>
      <c r="P60" s="88">
        <v>0</v>
      </c>
      <c r="Q60" s="88">
        <v>0</v>
      </c>
      <c r="R60" s="88">
        <v>0</v>
      </c>
      <c r="S60" s="116">
        <v>0</v>
      </c>
      <c r="W60">
        <v>0</v>
      </c>
      <c r="X60">
        <v>5.16</v>
      </c>
      <c r="Y60">
        <v>23.44</v>
      </c>
      <c r="Z60">
        <v>0.77</v>
      </c>
      <c r="AA60">
        <v>0.77</v>
      </c>
      <c r="AB60">
        <v>0.36</v>
      </c>
      <c r="AC60">
        <v>0.52</v>
      </c>
      <c r="AD60">
        <v>0.92</v>
      </c>
      <c r="AE60">
        <v>0.77</v>
      </c>
      <c r="AF60">
        <v>0.93</v>
      </c>
      <c r="AG60">
        <v>0.72</v>
      </c>
      <c r="AH60">
        <v>0.59</v>
      </c>
      <c r="AI60">
        <v>0.52</v>
      </c>
      <c r="AJ60">
        <v>0.96</v>
      </c>
      <c r="AK60">
        <v>2.89</v>
      </c>
      <c r="AL60">
        <v>0.48</v>
      </c>
      <c r="AM60">
        <v>0.48</v>
      </c>
      <c r="AN60">
        <v>21.18</v>
      </c>
      <c r="AO60">
        <v>0</v>
      </c>
      <c r="AP60">
        <v>48.13</v>
      </c>
      <c r="AQ60">
        <v>0</v>
      </c>
      <c r="AR60">
        <v>0</v>
      </c>
      <c r="AS60">
        <v>13.9</v>
      </c>
      <c r="AT60">
        <v>272.14999999999998</v>
      </c>
      <c r="AU60">
        <v>4.66</v>
      </c>
      <c r="AV60">
        <v>0</v>
      </c>
      <c r="AW60">
        <v>97.2</v>
      </c>
      <c r="AX60">
        <v>18.82</v>
      </c>
      <c r="AY60">
        <v>50</v>
      </c>
      <c r="AZ60">
        <v>20</v>
      </c>
      <c r="BA60">
        <v>0</v>
      </c>
      <c r="BB60">
        <v>6.26</v>
      </c>
      <c r="BC60">
        <v>96.6</v>
      </c>
      <c r="BD60">
        <v>41.4</v>
      </c>
    </row>
    <row r="61" spans="1:56">
      <c r="G61" t="s">
        <v>103</v>
      </c>
      <c r="H61" s="115">
        <v>195.39999999999998</v>
      </c>
      <c r="I61" s="88">
        <v>40.67</v>
      </c>
      <c r="J61" s="88">
        <v>5.75</v>
      </c>
      <c r="K61" s="88">
        <v>0</v>
      </c>
      <c r="L61" s="88">
        <v>6.5399999999999991</v>
      </c>
      <c r="M61" s="116">
        <v>0</v>
      </c>
      <c r="N61" s="115">
        <v>286.04999999999995</v>
      </c>
      <c r="O61" s="88">
        <v>190.68</v>
      </c>
      <c r="P61" s="88">
        <v>0</v>
      </c>
      <c r="Q61" s="88">
        <v>0</v>
      </c>
      <c r="R61" s="88">
        <v>0</v>
      </c>
      <c r="S61" s="116">
        <v>0</v>
      </c>
      <c r="W61">
        <v>0</v>
      </c>
      <c r="X61">
        <v>5.16</v>
      </c>
      <c r="Y61">
        <v>23.44</v>
      </c>
      <c r="Z61">
        <v>0.77</v>
      </c>
      <c r="AA61">
        <v>0.77</v>
      </c>
      <c r="AB61">
        <v>0.36</v>
      </c>
      <c r="AC61">
        <v>0.52</v>
      </c>
      <c r="AD61">
        <v>0.92</v>
      </c>
      <c r="AE61">
        <v>0.77</v>
      </c>
      <c r="AF61">
        <v>0.93</v>
      </c>
      <c r="AG61">
        <v>0.72</v>
      </c>
      <c r="AH61">
        <v>0.59</v>
      </c>
      <c r="AI61">
        <v>0.52</v>
      </c>
      <c r="AJ61">
        <v>0.96</v>
      </c>
      <c r="AK61">
        <v>2.89</v>
      </c>
      <c r="AL61">
        <v>0.48</v>
      </c>
      <c r="AM61">
        <v>0.48</v>
      </c>
      <c r="AN61">
        <v>21.18</v>
      </c>
      <c r="AO61">
        <v>0</v>
      </c>
      <c r="AP61">
        <v>48.13</v>
      </c>
      <c r="AQ61">
        <v>0</v>
      </c>
      <c r="AR61">
        <v>0</v>
      </c>
      <c r="AS61">
        <v>13.9</v>
      </c>
      <c r="AT61">
        <v>272.14999999999998</v>
      </c>
      <c r="AU61">
        <v>4.66</v>
      </c>
      <c r="AV61">
        <v>0</v>
      </c>
      <c r="AW61">
        <v>97.2</v>
      </c>
      <c r="AX61">
        <v>18.82</v>
      </c>
      <c r="AY61">
        <v>50</v>
      </c>
      <c r="AZ61">
        <v>20</v>
      </c>
      <c r="BA61">
        <v>0</v>
      </c>
      <c r="BB61">
        <v>5.77</v>
      </c>
      <c r="BC61">
        <v>93.1</v>
      </c>
      <c r="BD61">
        <v>39.9</v>
      </c>
    </row>
    <row r="62" spans="1:56">
      <c r="G62" t="s">
        <v>104</v>
      </c>
      <c r="H62" s="115">
        <v>189.8</v>
      </c>
      <c r="I62" s="88">
        <v>38.270000000000003</v>
      </c>
      <c r="J62" s="88">
        <v>5.75</v>
      </c>
      <c r="K62" s="88">
        <v>0</v>
      </c>
      <c r="L62" s="88">
        <v>6.0500000000000007</v>
      </c>
      <c r="M62" s="116">
        <v>0</v>
      </c>
      <c r="N62" s="115">
        <v>286.04999999999995</v>
      </c>
      <c r="O62" s="88">
        <v>190.68</v>
      </c>
      <c r="P62" s="88">
        <v>0</v>
      </c>
      <c r="Q62" s="88">
        <v>0</v>
      </c>
      <c r="R62" s="88">
        <v>0</v>
      </c>
      <c r="S62" s="116">
        <v>0</v>
      </c>
      <c r="W62">
        <v>0</v>
      </c>
      <c r="X62">
        <v>5.16</v>
      </c>
      <c r="Y62">
        <v>23.44</v>
      </c>
      <c r="Z62">
        <v>0.77</v>
      </c>
      <c r="AA62">
        <v>0.77</v>
      </c>
      <c r="AB62">
        <v>0.36</v>
      </c>
      <c r="AC62">
        <v>0.52</v>
      </c>
      <c r="AD62">
        <v>0.92</v>
      </c>
      <c r="AE62">
        <v>0.77</v>
      </c>
      <c r="AF62">
        <v>0.93</v>
      </c>
      <c r="AG62">
        <v>0.72</v>
      </c>
      <c r="AH62">
        <v>0.59</v>
      </c>
      <c r="AI62">
        <v>0.52</v>
      </c>
      <c r="AJ62">
        <v>0.96</v>
      </c>
      <c r="AK62">
        <v>2.89</v>
      </c>
      <c r="AL62">
        <v>0.48</v>
      </c>
      <c r="AM62">
        <v>0.48</v>
      </c>
      <c r="AN62">
        <v>21.18</v>
      </c>
      <c r="AO62">
        <v>0</v>
      </c>
      <c r="AP62">
        <v>48.13</v>
      </c>
      <c r="AQ62">
        <v>0</v>
      </c>
      <c r="AR62">
        <v>0</v>
      </c>
      <c r="AS62">
        <v>13.9</v>
      </c>
      <c r="AT62">
        <v>272.14999999999998</v>
      </c>
      <c r="AU62">
        <v>4.66</v>
      </c>
      <c r="AV62">
        <v>0</v>
      </c>
      <c r="AW62">
        <v>97.2</v>
      </c>
      <c r="AX62">
        <v>18.82</v>
      </c>
      <c r="AY62">
        <v>50</v>
      </c>
      <c r="AZ62">
        <v>20</v>
      </c>
      <c r="BA62">
        <v>0</v>
      </c>
      <c r="BB62">
        <v>5.28</v>
      </c>
      <c r="BC62">
        <v>87.5</v>
      </c>
      <c r="BD62">
        <v>37.5</v>
      </c>
    </row>
    <row r="63" spans="1:56">
      <c r="G63" t="s">
        <v>105</v>
      </c>
      <c r="H63" s="115">
        <v>182.8</v>
      </c>
      <c r="I63" s="88">
        <v>35.270000000000003</v>
      </c>
      <c r="J63" s="88">
        <v>5.75</v>
      </c>
      <c r="K63" s="88">
        <v>0</v>
      </c>
      <c r="L63" s="88">
        <v>5.4700000000000006</v>
      </c>
      <c r="M63" s="116">
        <v>0</v>
      </c>
      <c r="N63" s="115">
        <v>286.04999999999995</v>
      </c>
      <c r="O63" s="88">
        <v>190.68</v>
      </c>
      <c r="P63" s="88">
        <v>0</v>
      </c>
      <c r="Q63" s="88">
        <v>0</v>
      </c>
      <c r="R63" s="88">
        <v>0</v>
      </c>
      <c r="S63" s="116">
        <v>0</v>
      </c>
      <c r="W63">
        <v>0</v>
      </c>
      <c r="X63">
        <v>5.16</v>
      </c>
      <c r="Y63">
        <v>23.44</v>
      </c>
      <c r="Z63">
        <v>0.77</v>
      </c>
      <c r="AA63">
        <v>0.77</v>
      </c>
      <c r="AB63">
        <v>0.36</v>
      </c>
      <c r="AC63">
        <v>0.52</v>
      </c>
      <c r="AD63">
        <v>0.92</v>
      </c>
      <c r="AE63">
        <v>0.77</v>
      </c>
      <c r="AF63">
        <v>0.93</v>
      </c>
      <c r="AG63">
        <v>0.72</v>
      </c>
      <c r="AH63">
        <v>0.59</v>
      </c>
      <c r="AI63">
        <v>0.52</v>
      </c>
      <c r="AJ63">
        <v>0.96</v>
      </c>
      <c r="AK63">
        <v>2.89</v>
      </c>
      <c r="AL63">
        <v>0.48</v>
      </c>
      <c r="AM63">
        <v>0.48</v>
      </c>
      <c r="AN63">
        <v>21.18</v>
      </c>
      <c r="AO63">
        <v>0</v>
      </c>
      <c r="AP63">
        <v>48.13</v>
      </c>
      <c r="AQ63">
        <v>0</v>
      </c>
      <c r="AR63">
        <v>0</v>
      </c>
      <c r="AS63">
        <v>13.9</v>
      </c>
      <c r="AT63">
        <v>272.14999999999998</v>
      </c>
      <c r="AU63">
        <v>4.66</v>
      </c>
      <c r="AV63">
        <v>0</v>
      </c>
      <c r="AW63">
        <v>97.2</v>
      </c>
      <c r="AX63">
        <v>18.82</v>
      </c>
      <c r="AY63">
        <v>50</v>
      </c>
      <c r="AZ63">
        <v>20</v>
      </c>
      <c r="BA63">
        <v>0</v>
      </c>
      <c r="BB63">
        <v>4.7</v>
      </c>
      <c r="BC63">
        <v>80.5</v>
      </c>
      <c r="BD63">
        <v>34.5</v>
      </c>
    </row>
    <row r="64" spans="1:56">
      <c r="G64" t="s">
        <v>106</v>
      </c>
      <c r="H64" s="115">
        <v>172.3</v>
      </c>
      <c r="I64" s="88">
        <v>30.77</v>
      </c>
      <c r="J64" s="88">
        <v>5.75</v>
      </c>
      <c r="K64" s="88">
        <v>0</v>
      </c>
      <c r="L64" s="88">
        <v>4.8800000000000008</v>
      </c>
      <c r="M64" s="116">
        <v>0</v>
      </c>
      <c r="N64" s="115">
        <v>286.04999999999995</v>
      </c>
      <c r="O64" s="88">
        <v>190.68</v>
      </c>
      <c r="P64" s="88">
        <v>0</v>
      </c>
      <c r="Q64" s="88">
        <v>0</v>
      </c>
      <c r="R64" s="88">
        <v>0</v>
      </c>
      <c r="S64" s="116">
        <v>0</v>
      </c>
      <c r="W64">
        <v>0</v>
      </c>
      <c r="X64">
        <v>5.16</v>
      </c>
      <c r="Y64">
        <v>23.44</v>
      </c>
      <c r="Z64">
        <v>0.77</v>
      </c>
      <c r="AA64">
        <v>0.77</v>
      </c>
      <c r="AB64">
        <v>0.36</v>
      </c>
      <c r="AC64">
        <v>0.52</v>
      </c>
      <c r="AD64">
        <v>0.92</v>
      </c>
      <c r="AE64">
        <v>0.77</v>
      </c>
      <c r="AF64">
        <v>0.93</v>
      </c>
      <c r="AG64">
        <v>0.72</v>
      </c>
      <c r="AH64">
        <v>0.59</v>
      </c>
      <c r="AI64">
        <v>0.52</v>
      </c>
      <c r="AJ64">
        <v>0.96</v>
      </c>
      <c r="AK64">
        <v>2.89</v>
      </c>
      <c r="AL64">
        <v>0.48</v>
      </c>
      <c r="AM64">
        <v>0.48</v>
      </c>
      <c r="AN64">
        <v>21.18</v>
      </c>
      <c r="AO64">
        <v>0</v>
      </c>
      <c r="AP64">
        <v>48.13</v>
      </c>
      <c r="AQ64">
        <v>0</v>
      </c>
      <c r="AR64">
        <v>0</v>
      </c>
      <c r="AS64">
        <v>13.9</v>
      </c>
      <c r="AT64">
        <v>272.14999999999998</v>
      </c>
      <c r="AU64">
        <v>4.66</v>
      </c>
      <c r="AV64">
        <v>0</v>
      </c>
      <c r="AW64">
        <v>97.2</v>
      </c>
      <c r="AX64">
        <v>18.82</v>
      </c>
      <c r="AY64">
        <v>50</v>
      </c>
      <c r="AZ64">
        <v>20</v>
      </c>
      <c r="BA64">
        <v>0</v>
      </c>
      <c r="BB64">
        <v>4.1100000000000003</v>
      </c>
      <c r="BC64">
        <v>70</v>
      </c>
      <c r="BD64">
        <v>30</v>
      </c>
    </row>
    <row r="65" spans="7:56">
      <c r="G65" t="s">
        <v>107</v>
      </c>
      <c r="H65" s="115">
        <v>260.16000000000003</v>
      </c>
      <c r="I65" s="88">
        <v>27.169999999999998</v>
      </c>
      <c r="J65" s="88">
        <v>5.75</v>
      </c>
      <c r="K65" s="88">
        <v>0</v>
      </c>
      <c r="L65" s="88">
        <v>4.3900000000000006</v>
      </c>
      <c r="M65" s="116">
        <v>0</v>
      </c>
      <c r="N65" s="115">
        <v>286.04999999999995</v>
      </c>
      <c r="O65" s="88">
        <v>190.68</v>
      </c>
      <c r="P65" s="88">
        <v>0</v>
      </c>
      <c r="Q65" s="88">
        <v>0</v>
      </c>
      <c r="R65" s="88">
        <v>0</v>
      </c>
      <c r="S65" s="116">
        <v>0</v>
      </c>
      <c r="W65">
        <v>0</v>
      </c>
      <c r="X65">
        <v>5.16</v>
      </c>
      <c r="Y65">
        <v>23.44</v>
      </c>
      <c r="Z65">
        <v>0.77</v>
      </c>
      <c r="AA65">
        <v>0.77</v>
      </c>
      <c r="AB65">
        <v>0.36</v>
      </c>
      <c r="AC65">
        <v>0.52</v>
      </c>
      <c r="AD65">
        <v>0.92</v>
      </c>
      <c r="AE65">
        <v>0.77</v>
      </c>
      <c r="AF65">
        <v>0.93</v>
      </c>
      <c r="AG65">
        <v>0.72</v>
      </c>
      <c r="AH65">
        <v>0.59</v>
      </c>
      <c r="AI65">
        <v>0.52</v>
      </c>
      <c r="AJ65">
        <v>0.96</v>
      </c>
      <c r="AK65">
        <v>2.89</v>
      </c>
      <c r="AL65">
        <v>0.48</v>
      </c>
      <c r="AM65">
        <v>0.48</v>
      </c>
      <c r="AN65">
        <v>21.18</v>
      </c>
      <c r="AO65">
        <v>96.26</v>
      </c>
      <c r="AP65">
        <v>48.13</v>
      </c>
      <c r="AQ65">
        <v>0</v>
      </c>
      <c r="AR65">
        <v>0</v>
      </c>
      <c r="AS65">
        <v>13.9</v>
      </c>
      <c r="AT65">
        <v>272.14999999999998</v>
      </c>
      <c r="AU65">
        <v>4.66</v>
      </c>
      <c r="AV65">
        <v>0</v>
      </c>
      <c r="AW65">
        <v>97.2</v>
      </c>
      <c r="AX65">
        <v>18.82</v>
      </c>
      <c r="AY65">
        <v>50</v>
      </c>
      <c r="AZ65">
        <v>20</v>
      </c>
      <c r="BA65">
        <v>0</v>
      </c>
      <c r="BB65">
        <v>3.62</v>
      </c>
      <c r="BC65">
        <v>61.6</v>
      </c>
      <c r="BD65">
        <v>26.4</v>
      </c>
    </row>
    <row r="66" spans="7:56">
      <c r="G66" t="s">
        <v>108</v>
      </c>
      <c r="H66" s="115">
        <v>237.41</v>
      </c>
      <c r="I66" s="88">
        <v>22.37</v>
      </c>
      <c r="J66" s="88">
        <v>5.75</v>
      </c>
      <c r="K66" s="88">
        <v>0</v>
      </c>
      <c r="L66" s="88">
        <v>3.7</v>
      </c>
      <c r="M66" s="116">
        <v>0</v>
      </c>
      <c r="N66" s="115">
        <v>286.04999999999995</v>
      </c>
      <c r="O66" s="88">
        <v>190.68</v>
      </c>
      <c r="P66" s="88">
        <v>0</v>
      </c>
      <c r="Q66" s="88">
        <v>0</v>
      </c>
      <c r="R66" s="88">
        <v>0</v>
      </c>
      <c r="S66" s="116">
        <v>0</v>
      </c>
      <c r="W66">
        <v>0</v>
      </c>
      <c r="X66">
        <v>5.16</v>
      </c>
      <c r="Y66">
        <v>23.44</v>
      </c>
      <c r="Z66">
        <v>0.77</v>
      </c>
      <c r="AA66">
        <v>0.77</v>
      </c>
      <c r="AB66">
        <v>0.36</v>
      </c>
      <c r="AC66">
        <v>0.52</v>
      </c>
      <c r="AD66">
        <v>0.92</v>
      </c>
      <c r="AE66">
        <v>0.77</v>
      </c>
      <c r="AF66">
        <v>0.93</v>
      </c>
      <c r="AG66">
        <v>0.72</v>
      </c>
      <c r="AH66">
        <v>0.59</v>
      </c>
      <c r="AI66">
        <v>0.52</v>
      </c>
      <c r="AJ66">
        <v>0.96</v>
      </c>
      <c r="AK66">
        <v>2.89</v>
      </c>
      <c r="AL66">
        <v>0.48</v>
      </c>
      <c r="AM66">
        <v>0.48</v>
      </c>
      <c r="AN66">
        <v>21.18</v>
      </c>
      <c r="AO66">
        <v>84.71</v>
      </c>
      <c r="AP66">
        <v>48.13</v>
      </c>
      <c r="AQ66">
        <v>0</v>
      </c>
      <c r="AR66">
        <v>0</v>
      </c>
      <c r="AS66">
        <v>13.9</v>
      </c>
      <c r="AT66">
        <v>272.14999999999998</v>
      </c>
      <c r="AU66">
        <v>4.66</v>
      </c>
      <c r="AV66">
        <v>0</v>
      </c>
      <c r="AW66">
        <v>97.2</v>
      </c>
      <c r="AX66">
        <v>18.82</v>
      </c>
      <c r="AY66">
        <v>50</v>
      </c>
      <c r="AZ66">
        <v>20</v>
      </c>
      <c r="BA66">
        <v>0</v>
      </c>
      <c r="BB66">
        <v>2.93</v>
      </c>
      <c r="BC66">
        <v>50.4</v>
      </c>
      <c r="BD66">
        <v>21.6</v>
      </c>
    </row>
    <row r="67" spans="7:56">
      <c r="G67" t="s">
        <v>109</v>
      </c>
      <c r="H67" s="115">
        <v>201.64</v>
      </c>
      <c r="I67" s="88">
        <v>19.37</v>
      </c>
      <c r="J67" s="88">
        <v>5.84</v>
      </c>
      <c r="K67" s="88">
        <v>0</v>
      </c>
      <c r="L67" s="88">
        <v>3.12</v>
      </c>
      <c r="M67" s="116">
        <v>0</v>
      </c>
      <c r="N67" s="115">
        <v>286.04999999999995</v>
      </c>
      <c r="O67" s="88">
        <v>190.68</v>
      </c>
      <c r="P67" s="88">
        <v>0</v>
      </c>
      <c r="Q67" s="88">
        <v>0</v>
      </c>
      <c r="R67" s="88">
        <v>0</v>
      </c>
      <c r="S67" s="116">
        <v>0</v>
      </c>
      <c r="W67">
        <v>0</v>
      </c>
      <c r="X67">
        <v>5.25</v>
      </c>
      <c r="Y67">
        <v>25.48</v>
      </c>
      <c r="Z67">
        <v>0.77</v>
      </c>
      <c r="AA67">
        <v>0.77</v>
      </c>
      <c r="AB67">
        <v>0.36</v>
      </c>
      <c r="AC67">
        <v>0.52</v>
      </c>
      <c r="AD67">
        <v>0.92</v>
      </c>
      <c r="AE67">
        <v>0.77</v>
      </c>
      <c r="AF67">
        <v>0.93</v>
      </c>
      <c r="AG67">
        <v>0.72</v>
      </c>
      <c r="AH67">
        <v>0.59</v>
      </c>
      <c r="AI67">
        <v>0.52</v>
      </c>
      <c r="AJ67">
        <v>0.96</v>
      </c>
      <c r="AK67">
        <v>2.89</v>
      </c>
      <c r="AL67">
        <v>0.48</v>
      </c>
      <c r="AM67">
        <v>0.48</v>
      </c>
      <c r="AN67">
        <v>22.14</v>
      </c>
      <c r="AO67">
        <v>52.94</v>
      </c>
      <c r="AP67">
        <v>48.13</v>
      </c>
      <c r="AQ67">
        <v>0</v>
      </c>
      <c r="AR67">
        <v>0</v>
      </c>
      <c r="AS67">
        <v>13.9</v>
      </c>
      <c r="AT67">
        <v>272.14999999999998</v>
      </c>
      <c r="AU67">
        <v>4.66</v>
      </c>
      <c r="AV67">
        <v>0</v>
      </c>
      <c r="AW67">
        <v>97.2</v>
      </c>
      <c r="AX67">
        <v>18.82</v>
      </c>
      <c r="AY67">
        <v>50</v>
      </c>
      <c r="AZ67">
        <v>20</v>
      </c>
      <c r="BA67">
        <v>0</v>
      </c>
      <c r="BB67">
        <v>2.35</v>
      </c>
      <c r="BC67">
        <v>43.4</v>
      </c>
      <c r="BD67">
        <v>18.600000000000001</v>
      </c>
    </row>
    <row r="68" spans="7:56">
      <c r="G68" t="s">
        <v>110</v>
      </c>
      <c r="H68" s="115">
        <v>306.21999999999997</v>
      </c>
      <c r="I68" s="88">
        <v>14.27</v>
      </c>
      <c r="J68" s="88">
        <v>5.84</v>
      </c>
      <c r="K68" s="88">
        <v>0</v>
      </c>
      <c r="L68" s="88">
        <v>2.5300000000000002</v>
      </c>
      <c r="M68" s="116">
        <v>0</v>
      </c>
      <c r="N68" s="115">
        <v>286.04999999999995</v>
      </c>
      <c r="O68" s="88">
        <v>190.68</v>
      </c>
      <c r="P68" s="88">
        <v>0</v>
      </c>
      <c r="Q68" s="88">
        <v>0</v>
      </c>
      <c r="R68" s="88">
        <v>0</v>
      </c>
      <c r="S68" s="116">
        <v>0</v>
      </c>
      <c r="W68">
        <v>0</v>
      </c>
      <c r="X68">
        <v>5.25</v>
      </c>
      <c r="Y68">
        <v>25.48</v>
      </c>
      <c r="Z68">
        <v>0.77</v>
      </c>
      <c r="AA68">
        <v>0.77</v>
      </c>
      <c r="AB68">
        <v>0.36</v>
      </c>
      <c r="AC68">
        <v>0.52</v>
      </c>
      <c r="AD68">
        <v>0.92</v>
      </c>
      <c r="AE68">
        <v>0.77</v>
      </c>
      <c r="AF68">
        <v>0.93</v>
      </c>
      <c r="AG68">
        <v>0.72</v>
      </c>
      <c r="AH68">
        <v>0.59</v>
      </c>
      <c r="AI68">
        <v>0.52</v>
      </c>
      <c r="AJ68">
        <v>0.96</v>
      </c>
      <c r="AK68">
        <v>2.89</v>
      </c>
      <c r="AL68">
        <v>0.48</v>
      </c>
      <c r="AM68">
        <v>0.48</v>
      </c>
      <c r="AN68">
        <v>22.14</v>
      </c>
      <c r="AO68">
        <v>169.42</v>
      </c>
      <c r="AP68">
        <v>48.13</v>
      </c>
      <c r="AQ68">
        <v>0</v>
      </c>
      <c r="AR68">
        <v>0</v>
      </c>
      <c r="AS68">
        <v>13.9</v>
      </c>
      <c r="AT68">
        <v>272.14999999999998</v>
      </c>
      <c r="AU68">
        <v>4.66</v>
      </c>
      <c r="AV68">
        <v>0</v>
      </c>
      <c r="AW68">
        <v>97.2</v>
      </c>
      <c r="AX68">
        <v>18.82</v>
      </c>
      <c r="AY68">
        <v>50</v>
      </c>
      <c r="AZ68">
        <v>20</v>
      </c>
      <c r="BA68">
        <v>0</v>
      </c>
      <c r="BB68">
        <v>1.76</v>
      </c>
      <c r="BC68">
        <v>31.5</v>
      </c>
      <c r="BD68">
        <v>13.5</v>
      </c>
    </row>
    <row r="69" spans="7:56">
      <c r="G69" t="s">
        <v>111</v>
      </c>
      <c r="H69" s="115">
        <v>291.25</v>
      </c>
      <c r="I69" s="88">
        <v>11.57</v>
      </c>
      <c r="J69" s="88">
        <v>5.84</v>
      </c>
      <c r="K69" s="88">
        <v>0</v>
      </c>
      <c r="L69" s="88">
        <v>1.94</v>
      </c>
      <c r="M69" s="116">
        <v>0</v>
      </c>
      <c r="N69" s="115">
        <v>286.04999999999995</v>
      </c>
      <c r="O69" s="88">
        <v>190.68</v>
      </c>
      <c r="P69" s="88">
        <v>0</v>
      </c>
      <c r="Q69" s="88">
        <v>0</v>
      </c>
      <c r="R69" s="88">
        <v>0</v>
      </c>
      <c r="S69" s="116">
        <v>0</v>
      </c>
      <c r="W69">
        <v>0</v>
      </c>
      <c r="X69">
        <v>5.25</v>
      </c>
      <c r="Y69">
        <v>25.48</v>
      </c>
      <c r="Z69">
        <v>0.77</v>
      </c>
      <c r="AA69">
        <v>0.77</v>
      </c>
      <c r="AB69">
        <v>0.36</v>
      </c>
      <c r="AC69">
        <v>0.52</v>
      </c>
      <c r="AD69">
        <v>0.92</v>
      </c>
      <c r="AE69">
        <v>0.77</v>
      </c>
      <c r="AF69">
        <v>0.93</v>
      </c>
      <c r="AG69">
        <v>0.72</v>
      </c>
      <c r="AH69">
        <v>0.59</v>
      </c>
      <c r="AI69">
        <v>0.52</v>
      </c>
      <c r="AJ69">
        <v>0.96</v>
      </c>
      <c r="AK69">
        <v>2.89</v>
      </c>
      <c r="AL69">
        <v>0.48</v>
      </c>
      <c r="AM69">
        <v>0.48</v>
      </c>
      <c r="AN69">
        <v>22.14</v>
      </c>
      <c r="AO69">
        <v>160.75</v>
      </c>
      <c r="AP69">
        <v>48.13</v>
      </c>
      <c r="AQ69">
        <v>0</v>
      </c>
      <c r="AR69">
        <v>0</v>
      </c>
      <c r="AS69">
        <v>13.9</v>
      </c>
      <c r="AT69">
        <v>272.14999999999998</v>
      </c>
      <c r="AU69">
        <v>4.66</v>
      </c>
      <c r="AV69">
        <v>0</v>
      </c>
      <c r="AW69">
        <v>97.2</v>
      </c>
      <c r="AX69">
        <v>18.82</v>
      </c>
      <c r="AY69">
        <v>50</v>
      </c>
      <c r="AZ69">
        <v>20</v>
      </c>
      <c r="BA69">
        <v>0</v>
      </c>
      <c r="BB69">
        <v>1.17</v>
      </c>
      <c r="BC69">
        <v>25.2</v>
      </c>
      <c r="BD69">
        <v>10.8</v>
      </c>
    </row>
    <row r="70" spans="7:56">
      <c r="G70" t="s">
        <v>112</v>
      </c>
      <c r="H70" s="115">
        <v>514.05000000000007</v>
      </c>
      <c r="I70" s="88">
        <v>8.8699999999999992</v>
      </c>
      <c r="J70" s="88">
        <v>5.84</v>
      </c>
      <c r="K70" s="88">
        <v>0</v>
      </c>
      <c r="L70" s="88">
        <v>1.4500000000000002</v>
      </c>
      <c r="M70" s="116">
        <v>0</v>
      </c>
      <c r="N70" s="115">
        <v>286.04999999999995</v>
      </c>
      <c r="O70" s="88">
        <v>190.68</v>
      </c>
      <c r="P70" s="88">
        <v>0</v>
      </c>
      <c r="Q70" s="88">
        <v>0</v>
      </c>
      <c r="R70" s="88">
        <v>0</v>
      </c>
      <c r="S70" s="116">
        <v>0</v>
      </c>
      <c r="W70">
        <v>0</v>
      </c>
      <c r="X70">
        <v>5.25</v>
      </c>
      <c r="Y70">
        <v>25.48</v>
      </c>
      <c r="Z70">
        <v>0.77</v>
      </c>
      <c r="AA70">
        <v>0.77</v>
      </c>
      <c r="AB70">
        <v>0.36</v>
      </c>
      <c r="AC70">
        <v>0.52</v>
      </c>
      <c r="AD70">
        <v>0.92</v>
      </c>
      <c r="AE70">
        <v>0.77</v>
      </c>
      <c r="AF70">
        <v>0.93</v>
      </c>
      <c r="AG70">
        <v>0.72</v>
      </c>
      <c r="AH70">
        <v>0.59</v>
      </c>
      <c r="AI70">
        <v>0.52</v>
      </c>
      <c r="AJ70">
        <v>0.96</v>
      </c>
      <c r="AK70">
        <v>2.89</v>
      </c>
      <c r="AL70">
        <v>0.48</v>
      </c>
      <c r="AM70">
        <v>0.48</v>
      </c>
      <c r="AN70">
        <v>22.14</v>
      </c>
      <c r="AO70">
        <v>389.85</v>
      </c>
      <c r="AP70">
        <v>48.13</v>
      </c>
      <c r="AQ70">
        <v>0</v>
      </c>
      <c r="AR70">
        <v>0</v>
      </c>
      <c r="AS70">
        <v>13.9</v>
      </c>
      <c r="AT70">
        <v>272.14999999999998</v>
      </c>
      <c r="AU70">
        <v>4.66</v>
      </c>
      <c r="AV70">
        <v>0</v>
      </c>
      <c r="AW70">
        <v>97.2</v>
      </c>
      <c r="AX70">
        <v>18.82</v>
      </c>
      <c r="AY70">
        <v>50</v>
      </c>
      <c r="AZ70">
        <v>20</v>
      </c>
      <c r="BA70">
        <v>0</v>
      </c>
      <c r="BB70">
        <v>0.68</v>
      </c>
      <c r="BC70">
        <v>18.899999999999999</v>
      </c>
      <c r="BD70">
        <v>8.1</v>
      </c>
    </row>
    <row r="71" spans="7:56">
      <c r="G71" t="s">
        <v>113</v>
      </c>
      <c r="H71" s="115">
        <v>557.63</v>
      </c>
      <c r="I71" s="88">
        <v>5.27</v>
      </c>
      <c r="J71" s="88">
        <v>5.84</v>
      </c>
      <c r="K71" s="88">
        <v>0</v>
      </c>
      <c r="L71" s="88">
        <v>1.06</v>
      </c>
      <c r="M71" s="116">
        <v>0</v>
      </c>
      <c r="N71" s="115">
        <v>286.04999999999995</v>
      </c>
      <c r="O71" s="88">
        <v>190.68</v>
      </c>
      <c r="P71" s="88">
        <v>0</v>
      </c>
      <c r="Q71" s="88">
        <v>0</v>
      </c>
      <c r="R71" s="88">
        <v>0</v>
      </c>
      <c r="S71" s="116">
        <v>0</v>
      </c>
      <c r="W71">
        <v>62.57</v>
      </c>
      <c r="X71">
        <v>5.25</v>
      </c>
      <c r="Y71">
        <v>25.48</v>
      </c>
      <c r="Z71">
        <v>0.77</v>
      </c>
      <c r="AA71">
        <v>0.77</v>
      </c>
      <c r="AB71">
        <v>0.36</v>
      </c>
      <c r="AC71">
        <v>0.52</v>
      </c>
      <c r="AD71">
        <v>0.92</v>
      </c>
      <c r="AE71">
        <v>0.77</v>
      </c>
      <c r="AF71">
        <v>0.93</v>
      </c>
      <c r="AG71">
        <v>0.72</v>
      </c>
      <c r="AH71">
        <v>0.59</v>
      </c>
      <c r="AI71">
        <v>0.52</v>
      </c>
      <c r="AJ71">
        <v>0.96</v>
      </c>
      <c r="AK71">
        <v>2.89</v>
      </c>
      <c r="AL71">
        <v>0.48</v>
      </c>
      <c r="AM71">
        <v>0.48</v>
      </c>
      <c r="AN71">
        <v>22.14</v>
      </c>
      <c r="AO71">
        <v>379.26</v>
      </c>
      <c r="AP71">
        <v>48.13</v>
      </c>
      <c r="AQ71">
        <v>0</v>
      </c>
      <c r="AR71">
        <v>0</v>
      </c>
      <c r="AS71">
        <v>13.9</v>
      </c>
      <c r="AT71">
        <v>272.14999999999998</v>
      </c>
      <c r="AU71">
        <v>4.66</v>
      </c>
      <c r="AV71">
        <v>0</v>
      </c>
      <c r="AW71">
        <v>97.2</v>
      </c>
      <c r="AX71">
        <v>18.82</v>
      </c>
      <c r="AY71">
        <v>50</v>
      </c>
      <c r="AZ71">
        <v>20</v>
      </c>
      <c r="BA71">
        <v>0</v>
      </c>
      <c r="BB71">
        <v>0.28999999999999998</v>
      </c>
      <c r="BC71">
        <v>10.5</v>
      </c>
      <c r="BD71">
        <v>4.5</v>
      </c>
    </row>
    <row r="72" spans="7:56">
      <c r="G72" t="s">
        <v>114</v>
      </c>
      <c r="H72" s="115">
        <v>590.62999999999988</v>
      </c>
      <c r="I72" s="88">
        <v>4.9700000000000006</v>
      </c>
      <c r="J72" s="88">
        <v>5.84</v>
      </c>
      <c r="K72" s="88">
        <v>0</v>
      </c>
      <c r="L72" s="88">
        <v>0.87</v>
      </c>
      <c r="M72" s="116">
        <v>0</v>
      </c>
      <c r="N72" s="115">
        <v>286.04999999999995</v>
      </c>
      <c r="O72" s="88">
        <v>190.68</v>
      </c>
      <c r="P72" s="88">
        <v>0</v>
      </c>
      <c r="Q72" s="88">
        <v>0</v>
      </c>
      <c r="R72" s="88">
        <v>0</v>
      </c>
      <c r="S72" s="116">
        <v>0</v>
      </c>
      <c r="W72">
        <v>62.57</v>
      </c>
      <c r="X72">
        <v>5.25</v>
      </c>
      <c r="Y72">
        <v>25.48</v>
      </c>
      <c r="Z72">
        <v>0.77</v>
      </c>
      <c r="AA72">
        <v>0.77</v>
      </c>
      <c r="AB72">
        <v>0.36</v>
      </c>
      <c r="AC72">
        <v>0.52</v>
      </c>
      <c r="AD72">
        <v>0.92</v>
      </c>
      <c r="AE72">
        <v>0.77</v>
      </c>
      <c r="AF72">
        <v>0.93</v>
      </c>
      <c r="AG72">
        <v>0.72</v>
      </c>
      <c r="AH72">
        <v>0.59</v>
      </c>
      <c r="AI72">
        <v>0.52</v>
      </c>
      <c r="AJ72">
        <v>0.96</v>
      </c>
      <c r="AK72">
        <v>2.89</v>
      </c>
      <c r="AL72">
        <v>0.48</v>
      </c>
      <c r="AM72">
        <v>0.48</v>
      </c>
      <c r="AN72">
        <v>22.14</v>
      </c>
      <c r="AO72">
        <v>412.96</v>
      </c>
      <c r="AP72">
        <v>48.13</v>
      </c>
      <c r="AQ72">
        <v>0</v>
      </c>
      <c r="AR72">
        <v>0</v>
      </c>
      <c r="AS72">
        <v>13.9</v>
      </c>
      <c r="AT72">
        <v>272.14999999999998</v>
      </c>
      <c r="AU72">
        <v>4.66</v>
      </c>
      <c r="AV72">
        <v>0</v>
      </c>
      <c r="AW72">
        <v>97.2</v>
      </c>
      <c r="AX72">
        <v>18.82</v>
      </c>
      <c r="AY72">
        <v>50</v>
      </c>
      <c r="AZ72">
        <v>20</v>
      </c>
      <c r="BA72">
        <v>0</v>
      </c>
      <c r="BB72">
        <v>0.1</v>
      </c>
      <c r="BC72">
        <v>9.8000000000000007</v>
      </c>
      <c r="BD72">
        <v>4.2</v>
      </c>
    </row>
    <row r="73" spans="7:56">
      <c r="G73" t="s">
        <v>115</v>
      </c>
      <c r="H73" s="115">
        <v>612.85</v>
      </c>
      <c r="I73" s="88">
        <v>3.77</v>
      </c>
      <c r="J73" s="88">
        <v>5.84</v>
      </c>
      <c r="K73" s="88">
        <v>0</v>
      </c>
      <c r="L73" s="88">
        <v>0.77</v>
      </c>
      <c r="M73" s="116">
        <v>0</v>
      </c>
      <c r="N73" s="115">
        <v>286.04999999999995</v>
      </c>
      <c r="O73" s="88">
        <v>190.68</v>
      </c>
      <c r="P73" s="88">
        <v>0</v>
      </c>
      <c r="Q73" s="88">
        <v>0</v>
      </c>
      <c r="R73" s="88">
        <v>0</v>
      </c>
      <c r="S73" s="116">
        <v>0</v>
      </c>
      <c r="W73">
        <v>62.57</v>
      </c>
      <c r="X73">
        <v>5.25</v>
      </c>
      <c r="Y73">
        <v>25.48</v>
      </c>
      <c r="Z73">
        <v>0.77</v>
      </c>
      <c r="AA73">
        <v>0.77</v>
      </c>
      <c r="AB73">
        <v>0.36</v>
      </c>
      <c r="AC73">
        <v>0.52</v>
      </c>
      <c r="AD73">
        <v>0.92</v>
      </c>
      <c r="AE73">
        <v>0.77</v>
      </c>
      <c r="AF73">
        <v>0.93</v>
      </c>
      <c r="AG73">
        <v>0.72</v>
      </c>
      <c r="AH73">
        <v>0.59</v>
      </c>
      <c r="AI73">
        <v>0.52</v>
      </c>
      <c r="AJ73">
        <v>0.96</v>
      </c>
      <c r="AK73">
        <v>2.89</v>
      </c>
      <c r="AL73">
        <v>0.48</v>
      </c>
      <c r="AM73">
        <v>0.48</v>
      </c>
      <c r="AN73">
        <v>22.14</v>
      </c>
      <c r="AO73">
        <v>437.98</v>
      </c>
      <c r="AP73">
        <v>48.13</v>
      </c>
      <c r="AQ73">
        <v>0</v>
      </c>
      <c r="AR73">
        <v>0</v>
      </c>
      <c r="AS73">
        <v>13.9</v>
      </c>
      <c r="AT73">
        <v>272.14999999999998</v>
      </c>
      <c r="AU73">
        <v>4.66</v>
      </c>
      <c r="AV73">
        <v>0</v>
      </c>
      <c r="AW73">
        <v>97.2</v>
      </c>
      <c r="AX73">
        <v>18.82</v>
      </c>
      <c r="AY73">
        <v>50</v>
      </c>
      <c r="AZ73">
        <v>20</v>
      </c>
      <c r="BA73">
        <v>0</v>
      </c>
      <c r="BB73">
        <v>0</v>
      </c>
      <c r="BC73">
        <v>7</v>
      </c>
      <c r="BD73">
        <v>3</v>
      </c>
    </row>
    <row r="74" spans="7:56">
      <c r="G74" t="s">
        <v>116</v>
      </c>
      <c r="H74" s="115">
        <v>618.98</v>
      </c>
      <c r="I74" s="88">
        <v>2.27</v>
      </c>
      <c r="J74" s="88">
        <v>5.84</v>
      </c>
      <c r="K74" s="88">
        <v>0</v>
      </c>
      <c r="L74" s="88">
        <v>0.77</v>
      </c>
      <c r="M74" s="116">
        <v>0</v>
      </c>
      <c r="N74" s="115">
        <v>286.04999999999995</v>
      </c>
      <c r="O74" s="88">
        <v>190.68</v>
      </c>
      <c r="P74" s="88">
        <v>0</v>
      </c>
      <c r="Q74" s="88">
        <v>0</v>
      </c>
      <c r="R74" s="88">
        <v>0</v>
      </c>
      <c r="S74" s="116">
        <v>0</v>
      </c>
      <c r="W74">
        <v>62.57</v>
      </c>
      <c r="X74">
        <v>5.25</v>
      </c>
      <c r="Y74">
        <v>25.48</v>
      </c>
      <c r="Z74">
        <v>0.77</v>
      </c>
      <c r="AA74">
        <v>0.77</v>
      </c>
      <c r="AB74">
        <v>0.36</v>
      </c>
      <c r="AC74">
        <v>0.52</v>
      </c>
      <c r="AD74">
        <v>0.92</v>
      </c>
      <c r="AE74">
        <v>0.77</v>
      </c>
      <c r="AF74">
        <v>0.93</v>
      </c>
      <c r="AG74">
        <v>0.72</v>
      </c>
      <c r="AH74">
        <v>0.59</v>
      </c>
      <c r="AI74">
        <v>0.52</v>
      </c>
      <c r="AJ74">
        <v>0.96</v>
      </c>
      <c r="AK74">
        <v>2.89</v>
      </c>
      <c r="AL74">
        <v>0.48</v>
      </c>
      <c r="AM74">
        <v>0.48</v>
      </c>
      <c r="AN74">
        <v>22.14</v>
      </c>
      <c r="AO74">
        <v>447.61</v>
      </c>
      <c r="AP74">
        <v>48.13</v>
      </c>
      <c r="AQ74">
        <v>0</v>
      </c>
      <c r="AR74">
        <v>0</v>
      </c>
      <c r="AS74">
        <v>13.9</v>
      </c>
      <c r="AT74">
        <v>272.14999999999998</v>
      </c>
      <c r="AU74">
        <v>4.66</v>
      </c>
      <c r="AV74">
        <v>0</v>
      </c>
      <c r="AW74">
        <v>97.2</v>
      </c>
      <c r="AX74">
        <v>18.82</v>
      </c>
      <c r="AY74">
        <v>50</v>
      </c>
      <c r="AZ74">
        <v>20</v>
      </c>
      <c r="BA74">
        <v>0</v>
      </c>
      <c r="BB74">
        <v>0</v>
      </c>
      <c r="BC74">
        <v>3.5</v>
      </c>
      <c r="BD74">
        <v>1.5</v>
      </c>
    </row>
    <row r="75" spans="7:56">
      <c r="G75" t="s">
        <v>117</v>
      </c>
      <c r="H75" s="115">
        <v>396.18</v>
      </c>
      <c r="I75" s="88">
        <v>1.67</v>
      </c>
      <c r="J75" s="88">
        <v>5.84</v>
      </c>
      <c r="K75" s="88">
        <v>0</v>
      </c>
      <c r="L75" s="88">
        <v>0.77</v>
      </c>
      <c r="M75" s="116">
        <v>0</v>
      </c>
      <c r="N75" s="115">
        <v>67.240000000000009</v>
      </c>
      <c r="O75" s="88">
        <v>93.48</v>
      </c>
      <c r="P75" s="88">
        <v>0</v>
      </c>
      <c r="Q75" s="88">
        <v>0</v>
      </c>
      <c r="R75" s="88">
        <v>0</v>
      </c>
      <c r="S75" s="116">
        <v>0</v>
      </c>
      <c r="W75">
        <v>139.58000000000001</v>
      </c>
      <c r="X75">
        <v>5.25</v>
      </c>
      <c r="Y75">
        <v>25.48</v>
      </c>
      <c r="Z75">
        <v>0.77</v>
      </c>
      <c r="AA75">
        <v>0.77</v>
      </c>
      <c r="AB75">
        <v>0.36</v>
      </c>
      <c r="AC75">
        <v>0.52</v>
      </c>
      <c r="AD75">
        <v>0.92</v>
      </c>
      <c r="AE75">
        <v>0.77</v>
      </c>
      <c r="AF75">
        <v>0.93</v>
      </c>
      <c r="AG75">
        <v>0.72</v>
      </c>
      <c r="AH75">
        <v>0.59</v>
      </c>
      <c r="AI75">
        <v>0.52</v>
      </c>
      <c r="AJ75">
        <v>0.96</v>
      </c>
      <c r="AK75">
        <v>2.89</v>
      </c>
      <c r="AL75">
        <v>0.48</v>
      </c>
      <c r="AM75">
        <v>0.48</v>
      </c>
      <c r="AN75">
        <v>22.14</v>
      </c>
      <c r="AO75">
        <v>149.19999999999999</v>
      </c>
      <c r="AP75">
        <v>48.13</v>
      </c>
      <c r="AQ75">
        <v>53.34</v>
      </c>
      <c r="AR75">
        <v>0</v>
      </c>
      <c r="AS75">
        <v>13.9</v>
      </c>
      <c r="AT75">
        <v>0</v>
      </c>
      <c r="AU75">
        <v>4.66</v>
      </c>
      <c r="AV75">
        <v>0</v>
      </c>
      <c r="AW75">
        <v>0</v>
      </c>
      <c r="AX75">
        <v>18.82</v>
      </c>
      <c r="AY75">
        <v>50</v>
      </c>
      <c r="AZ75">
        <v>20</v>
      </c>
      <c r="BA75">
        <v>0</v>
      </c>
      <c r="BB75">
        <v>0</v>
      </c>
      <c r="BC75">
        <v>2.1</v>
      </c>
      <c r="BD75">
        <v>0.9</v>
      </c>
    </row>
    <row r="76" spans="7:56">
      <c r="G76" t="s">
        <v>118</v>
      </c>
      <c r="H76" s="115">
        <v>334.4</v>
      </c>
      <c r="I76" s="88">
        <v>0.77</v>
      </c>
      <c r="J76" s="88">
        <v>5.84</v>
      </c>
      <c r="K76" s="88">
        <v>0</v>
      </c>
      <c r="L76" s="88">
        <v>0.77</v>
      </c>
      <c r="M76" s="116">
        <v>0</v>
      </c>
      <c r="N76" s="115">
        <v>67.240000000000009</v>
      </c>
      <c r="O76" s="88">
        <v>93.48</v>
      </c>
      <c r="P76" s="88">
        <v>0</v>
      </c>
      <c r="Q76" s="88">
        <v>0</v>
      </c>
      <c r="R76" s="88">
        <v>0</v>
      </c>
      <c r="S76" s="116">
        <v>0</v>
      </c>
      <c r="W76">
        <v>139.58000000000001</v>
      </c>
      <c r="X76">
        <v>5.25</v>
      </c>
      <c r="Y76">
        <v>25.48</v>
      </c>
      <c r="Z76">
        <v>0.77</v>
      </c>
      <c r="AA76">
        <v>0.77</v>
      </c>
      <c r="AB76">
        <v>0.36</v>
      </c>
      <c r="AC76">
        <v>0.52</v>
      </c>
      <c r="AD76">
        <v>0.92</v>
      </c>
      <c r="AE76">
        <v>0.77</v>
      </c>
      <c r="AF76">
        <v>0.93</v>
      </c>
      <c r="AG76">
        <v>0.72</v>
      </c>
      <c r="AH76">
        <v>0.59</v>
      </c>
      <c r="AI76">
        <v>0.52</v>
      </c>
      <c r="AJ76">
        <v>0.96</v>
      </c>
      <c r="AK76">
        <v>2.89</v>
      </c>
      <c r="AL76">
        <v>0.48</v>
      </c>
      <c r="AM76">
        <v>0.48</v>
      </c>
      <c r="AN76">
        <v>22.14</v>
      </c>
      <c r="AO76">
        <v>89.52</v>
      </c>
      <c r="AP76">
        <v>48.13</v>
      </c>
      <c r="AQ76">
        <v>53.34</v>
      </c>
      <c r="AR76">
        <v>0</v>
      </c>
      <c r="AS76">
        <v>13.9</v>
      </c>
      <c r="AT76">
        <v>0</v>
      </c>
      <c r="AU76">
        <v>4.66</v>
      </c>
      <c r="AV76">
        <v>0</v>
      </c>
      <c r="AW76">
        <v>0</v>
      </c>
      <c r="AX76">
        <v>18.82</v>
      </c>
      <c r="AY76">
        <v>50</v>
      </c>
      <c r="AZ76">
        <v>20</v>
      </c>
      <c r="BA76">
        <v>0</v>
      </c>
      <c r="BB76">
        <v>0</v>
      </c>
      <c r="BC76">
        <v>0</v>
      </c>
      <c r="BD76">
        <v>0</v>
      </c>
    </row>
    <row r="77" spans="7:56">
      <c r="G77" t="s">
        <v>119</v>
      </c>
      <c r="H77" s="115">
        <v>321.89</v>
      </c>
      <c r="I77" s="88">
        <v>0.77</v>
      </c>
      <c r="J77" s="88">
        <v>5.84</v>
      </c>
      <c r="K77" s="88">
        <v>0</v>
      </c>
      <c r="L77" s="88">
        <v>0.77</v>
      </c>
      <c r="M77" s="116">
        <v>0</v>
      </c>
      <c r="N77" s="115">
        <v>67.240000000000009</v>
      </c>
      <c r="O77" s="88">
        <v>93.48</v>
      </c>
      <c r="P77" s="88">
        <v>0</v>
      </c>
      <c r="Q77" s="88">
        <v>0</v>
      </c>
      <c r="R77" s="88">
        <v>0</v>
      </c>
      <c r="S77" s="116">
        <v>0</v>
      </c>
      <c r="W77">
        <v>139.58000000000001</v>
      </c>
      <c r="X77">
        <v>5.25</v>
      </c>
      <c r="Y77">
        <v>25.48</v>
      </c>
      <c r="Z77">
        <v>0.77</v>
      </c>
      <c r="AA77">
        <v>0.77</v>
      </c>
      <c r="AB77">
        <v>0.36</v>
      </c>
      <c r="AC77">
        <v>0.52</v>
      </c>
      <c r="AD77">
        <v>0.92</v>
      </c>
      <c r="AE77">
        <v>0.77</v>
      </c>
      <c r="AF77">
        <v>0.93</v>
      </c>
      <c r="AG77">
        <v>0.72</v>
      </c>
      <c r="AH77">
        <v>0.59</v>
      </c>
      <c r="AI77">
        <v>0.52</v>
      </c>
      <c r="AJ77">
        <v>0.96</v>
      </c>
      <c r="AK77">
        <v>2.89</v>
      </c>
      <c r="AL77">
        <v>0.48</v>
      </c>
      <c r="AM77">
        <v>0.48</v>
      </c>
      <c r="AN77">
        <v>22.14</v>
      </c>
      <c r="AO77">
        <v>77.010000000000005</v>
      </c>
      <c r="AP77">
        <v>48.13</v>
      </c>
      <c r="AQ77">
        <v>53.34</v>
      </c>
      <c r="AR77">
        <v>0</v>
      </c>
      <c r="AS77">
        <v>13.9</v>
      </c>
      <c r="AT77">
        <v>0</v>
      </c>
      <c r="AU77">
        <v>4.66</v>
      </c>
      <c r="AV77">
        <v>0</v>
      </c>
      <c r="AW77">
        <v>0</v>
      </c>
      <c r="AX77">
        <v>18.82</v>
      </c>
      <c r="AY77">
        <v>50</v>
      </c>
      <c r="AZ77">
        <v>20</v>
      </c>
      <c r="BA77">
        <v>0</v>
      </c>
      <c r="BB77">
        <v>0</v>
      </c>
      <c r="BC77">
        <v>0</v>
      </c>
      <c r="BD77">
        <v>0</v>
      </c>
    </row>
    <row r="78" spans="7:56">
      <c r="G78" t="s">
        <v>120</v>
      </c>
      <c r="H78" s="115">
        <v>284.35000000000002</v>
      </c>
      <c r="I78" s="88">
        <v>0.77</v>
      </c>
      <c r="J78" s="88">
        <v>5.84</v>
      </c>
      <c r="K78" s="88">
        <v>0</v>
      </c>
      <c r="L78" s="88">
        <v>0.77</v>
      </c>
      <c r="M78" s="116">
        <v>0</v>
      </c>
      <c r="N78" s="115">
        <v>67.240000000000009</v>
      </c>
      <c r="O78" s="88">
        <v>93.48</v>
      </c>
      <c r="P78" s="88">
        <v>0</v>
      </c>
      <c r="Q78" s="88">
        <v>0</v>
      </c>
      <c r="R78" s="88">
        <v>0</v>
      </c>
      <c r="S78" s="116">
        <v>0</v>
      </c>
      <c r="W78">
        <v>139.58000000000001</v>
      </c>
      <c r="X78">
        <v>5.25</v>
      </c>
      <c r="Y78">
        <v>25.48</v>
      </c>
      <c r="Z78">
        <v>0.77</v>
      </c>
      <c r="AA78">
        <v>0.77</v>
      </c>
      <c r="AB78">
        <v>0.36</v>
      </c>
      <c r="AC78">
        <v>0.52</v>
      </c>
      <c r="AD78">
        <v>0.92</v>
      </c>
      <c r="AE78">
        <v>0.77</v>
      </c>
      <c r="AF78">
        <v>0.93</v>
      </c>
      <c r="AG78">
        <v>0.72</v>
      </c>
      <c r="AH78">
        <v>0.59</v>
      </c>
      <c r="AI78">
        <v>0.52</v>
      </c>
      <c r="AJ78">
        <v>0.96</v>
      </c>
      <c r="AK78">
        <v>2.89</v>
      </c>
      <c r="AL78">
        <v>0.48</v>
      </c>
      <c r="AM78">
        <v>0.48</v>
      </c>
      <c r="AN78">
        <v>22.14</v>
      </c>
      <c r="AO78">
        <v>39.47</v>
      </c>
      <c r="AP78">
        <v>48.13</v>
      </c>
      <c r="AQ78">
        <v>53.34</v>
      </c>
      <c r="AR78">
        <v>0</v>
      </c>
      <c r="AS78">
        <v>13.9</v>
      </c>
      <c r="AT78">
        <v>0</v>
      </c>
      <c r="AU78">
        <v>4.66</v>
      </c>
      <c r="AV78">
        <v>0</v>
      </c>
      <c r="AW78">
        <v>0</v>
      </c>
      <c r="AX78">
        <v>18.82</v>
      </c>
      <c r="AY78">
        <v>50</v>
      </c>
      <c r="AZ78">
        <v>20</v>
      </c>
      <c r="BA78">
        <v>0</v>
      </c>
      <c r="BB78">
        <v>0</v>
      </c>
      <c r="BC78">
        <v>0</v>
      </c>
      <c r="BD78">
        <v>0</v>
      </c>
    </row>
    <row r="79" spans="7:56">
      <c r="G79" t="s">
        <v>121</v>
      </c>
      <c r="H79" s="115">
        <v>276.64</v>
      </c>
      <c r="I79" s="88">
        <v>0.77</v>
      </c>
      <c r="J79" s="88">
        <v>5.84</v>
      </c>
      <c r="K79" s="88">
        <v>0</v>
      </c>
      <c r="L79" s="88">
        <v>0.77</v>
      </c>
      <c r="M79" s="116">
        <v>0</v>
      </c>
      <c r="N79" s="115">
        <v>67.240000000000009</v>
      </c>
      <c r="O79" s="88">
        <v>93.48</v>
      </c>
      <c r="P79" s="88">
        <v>0</v>
      </c>
      <c r="Q79" s="88">
        <v>0</v>
      </c>
      <c r="R79" s="88">
        <v>0</v>
      </c>
      <c r="S79" s="116">
        <v>0</v>
      </c>
      <c r="W79">
        <v>70.27</v>
      </c>
      <c r="X79">
        <v>5.25</v>
      </c>
      <c r="Y79">
        <v>25.48</v>
      </c>
      <c r="Z79">
        <v>0.77</v>
      </c>
      <c r="AA79">
        <v>0.77</v>
      </c>
      <c r="AB79">
        <v>0.36</v>
      </c>
      <c r="AC79">
        <v>0.52</v>
      </c>
      <c r="AD79">
        <v>0.92</v>
      </c>
      <c r="AE79">
        <v>0.77</v>
      </c>
      <c r="AF79">
        <v>0.93</v>
      </c>
      <c r="AG79">
        <v>0.72</v>
      </c>
      <c r="AH79">
        <v>0.59</v>
      </c>
      <c r="AI79">
        <v>0.52</v>
      </c>
      <c r="AJ79">
        <v>0.96</v>
      </c>
      <c r="AK79">
        <v>2.89</v>
      </c>
      <c r="AL79">
        <v>0.48</v>
      </c>
      <c r="AM79">
        <v>0.48</v>
      </c>
      <c r="AN79">
        <v>22.14</v>
      </c>
      <c r="AO79">
        <v>101.07</v>
      </c>
      <c r="AP79">
        <v>48.13</v>
      </c>
      <c r="AQ79">
        <v>53.34</v>
      </c>
      <c r="AR79">
        <v>0</v>
      </c>
      <c r="AS79">
        <v>13.9</v>
      </c>
      <c r="AT79">
        <v>0</v>
      </c>
      <c r="AU79">
        <v>4.66</v>
      </c>
      <c r="AV79">
        <v>0</v>
      </c>
      <c r="AW79">
        <v>0</v>
      </c>
      <c r="AX79">
        <v>18.82</v>
      </c>
      <c r="AY79">
        <v>50</v>
      </c>
      <c r="AZ79">
        <v>20</v>
      </c>
      <c r="BA79">
        <v>0</v>
      </c>
      <c r="BB79">
        <v>0</v>
      </c>
      <c r="BC79">
        <v>0</v>
      </c>
      <c r="BD79">
        <v>0</v>
      </c>
    </row>
    <row r="80" spans="7:56">
      <c r="G80" t="s">
        <v>122</v>
      </c>
      <c r="H80" s="115">
        <v>234.29</v>
      </c>
      <c r="I80" s="88">
        <v>0.77</v>
      </c>
      <c r="J80" s="88">
        <v>5.84</v>
      </c>
      <c r="K80" s="88">
        <v>0</v>
      </c>
      <c r="L80" s="88">
        <v>0.77</v>
      </c>
      <c r="M80" s="116">
        <v>0</v>
      </c>
      <c r="N80" s="115">
        <v>67.240000000000009</v>
      </c>
      <c r="O80" s="88">
        <v>93.48</v>
      </c>
      <c r="P80" s="88">
        <v>0</v>
      </c>
      <c r="Q80" s="88">
        <v>0</v>
      </c>
      <c r="R80" s="88">
        <v>0</v>
      </c>
      <c r="S80" s="116">
        <v>0</v>
      </c>
      <c r="W80">
        <v>70.27</v>
      </c>
      <c r="X80">
        <v>5.25</v>
      </c>
      <c r="Y80">
        <v>25.48</v>
      </c>
      <c r="Z80">
        <v>0.77</v>
      </c>
      <c r="AA80">
        <v>0.77</v>
      </c>
      <c r="AB80">
        <v>0.36</v>
      </c>
      <c r="AC80">
        <v>0.52</v>
      </c>
      <c r="AD80">
        <v>0.92</v>
      </c>
      <c r="AE80">
        <v>0.77</v>
      </c>
      <c r="AF80">
        <v>0.93</v>
      </c>
      <c r="AG80">
        <v>0.72</v>
      </c>
      <c r="AH80">
        <v>0.59</v>
      </c>
      <c r="AI80">
        <v>0.52</v>
      </c>
      <c r="AJ80">
        <v>0.96</v>
      </c>
      <c r="AK80">
        <v>2.89</v>
      </c>
      <c r="AL80">
        <v>0.48</v>
      </c>
      <c r="AM80">
        <v>0.48</v>
      </c>
      <c r="AN80">
        <v>22.14</v>
      </c>
      <c r="AO80">
        <v>58.72</v>
      </c>
      <c r="AP80">
        <v>48.13</v>
      </c>
      <c r="AQ80">
        <v>53.34</v>
      </c>
      <c r="AR80">
        <v>0</v>
      </c>
      <c r="AS80">
        <v>13.9</v>
      </c>
      <c r="AT80">
        <v>0</v>
      </c>
      <c r="AU80">
        <v>4.66</v>
      </c>
      <c r="AV80">
        <v>0</v>
      </c>
      <c r="AW80">
        <v>0</v>
      </c>
      <c r="AX80">
        <v>18.82</v>
      </c>
      <c r="AY80">
        <v>50</v>
      </c>
      <c r="AZ80">
        <v>20</v>
      </c>
      <c r="BA80">
        <v>0</v>
      </c>
      <c r="BB80">
        <v>0</v>
      </c>
      <c r="BC80">
        <v>0</v>
      </c>
      <c r="BD80">
        <v>0</v>
      </c>
    </row>
    <row r="81" spans="7:56">
      <c r="G81" t="s">
        <v>123</v>
      </c>
      <c r="H81" s="115">
        <v>207.34</v>
      </c>
      <c r="I81" s="88">
        <v>0.77</v>
      </c>
      <c r="J81" s="88">
        <v>5.84</v>
      </c>
      <c r="K81" s="88">
        <v>0</v>
      </c>
      <c r="L81" s="88">
        <v>0.77</v>
      </c>
      <c r="M81" s="116">
        <v>0</v>
      </c>
      <c r="N81" s="115">
        <v>67.240000000000009</v>
      </c>
      <c r="O81" s="88">
        <v>93.48</v>
      </c>
      <c r="P81" s="88">
        <v>0</v>
      </c>
      <c r="Q81" s="88">
        <v>0</v>
      </c>
      <c r="R81" s="88">
        <v>0</v>
      </c>
      <c r="S81" s="116">
        <v>0</v>
      </c>
      <c r="W81">
        <v>70.27</v>
      </c>
      <c r="X81">
        <v>5.25</v>
      </c>
      <c r="Y81">
        <v>25.48</v>
      </c>
      <c r="Z81">
        <v>0.77</v>
      </c>
      <c r="AA81">
        <v>0.77</v>
      </c>
      <c r="AB81">
        <v>0.36</v>
      </c>
      <c r="AC81">
        <v>0.52</v>
      </c>
      <c r="AD81">
        <v>0.92</v>
      </c>
      <c r="AE81">
        <v>0.77</v>
      </c>
      <c r="AF81">
        <v>0.93</v>
      </c>
      <c r="AG81">
        <v>0.72</v>
      </c>
      <c r="AH81">
        <v>0.59</v>
      </c>
      <c r="AI81">
        <v>0.52</v>
      </c>
      <c r="AJ81">
        <v>0.96</v>
      </c>
      <c r="AK81">
        <v>2.89</v>
      </c>
      <c r="AL81">
        <v>0.48</v>
      </c>
      <c r="AM81">
        <v>0.48</v>
      </c>
      <c r="AN81">
        <v>22.14</v>
      </c>
      <c r="AO81">
        <v>31.77</v>
      </c>
      <c r="AP81">
        <v>48.13</v>
      </c>
      <c r="AQ81">
        <v>53.34</v>
      </c>
      <c r="AR81">
        <v>0</v>
      </c>
      <c r="AS81">
        <v>13.9</v>
      </c>
      <c r="AT81">
        <v>0</v>
      </c>
      <c r="AU81">
        <v>4.66</v>
      </c>
      <c r="AV81">
        <v>0</v>
      </c>
      <c r="AW81">
        <v>0</v>
      </c>
      <c r="AX81">
        <v>18.82</v>
      </c>
      <c r="AY81">
        <v>50</v>
      </c>
      <c r="AZ81">
        <v>20</v>
      </c>
      <c r="BA81">
        <v>0</v>
      </c>
      <c r="BB81">
        <v>0</v>
      </c>
      <c r="BC81">
        <v>0</v>
      </c>
      <c r="BD81">
        <v>0</v>
      </c>
    </row>
    <row r="82" spans="7:56">
      <c r="G82" t="s">
        <v>124</v>
      </c>
      <c r="H82" s="115">
        <v>241.99</v>
      </c>
      <c r="I82" s="88">
        <v>0.77</v>
      </c>
      <c r="J82" s="88">
        <v>5.84</v>
      </c>
      <c r="K82" s="88">
        <v>0</v>
      </c>
      <c r="L82" s="88">
        <v>0.77</v>
      </c>
      <c r="M82" s="116">
        <v>0</v>
      </c>
      <c r="N82" s="115">
        <v>67.240000000000009</v>
      </c>
      <c r="O82" s="88">
        <v>93.48</v>
      </c>
      <c r="P82" s="88">
        <v>0</v>
      </c>
      <c r="Q82" s="88">
        <v>0</v>
      </c>
      <c r="R82" s="88">
        <v>0</v>
      </c>
      <c r="S82" s="116">
        <v>0</v>
      </c>
      <c r="W82">
        <v>70.27</v>
      </c>
      <c r="X82">
        <v>5.25</v>
      </c>
      <c r="Y82">
        <v>25.48</v>
      </c>
      <c r="Z82">
        <v>0.77</v>
      </c>
      <c r="AA82">
        <v>0.77</v>
      </c>
      <c r="AB82">
        <v>0.36</v>
      </c>
      <c r="AC82">
        <v>0.52</v>
      </c>
      <c r="AD82">
        <v>0.92</v>
      </c>
      <c r="AE82">
        <v>0.77</v>
      </c>
      <c r="AF82">
        <v>0.93</v>
      </c>
      <c r="AG82">
        <v>0.72</v>
      </c>
      <c r="AH82">
        <v>0.59</v>
      </c>
      <c r="AI82">
        <v>0.52</v>
      </c>
      <c r="AJ82">
        <v>0.96</v>
      </c>
      <c r="AK82">
        <v>2.89</v>
      </c>
      <c r="AL82">
        <v>0.48</v>
      </c>
      <c r="AM82">
        <v>0.48</v>
      </c>
      <c r="AN82">
        <v>22.14</v>
      </c>
      <c r="AO82">
        <v>66.42</v>
      </c>
      <c r="AP82">
        <v>48.13</v>
      </c>
      <c r="AQ82">
        <v>53.34</v>
      </c>
      <c r="AR82">
        <v>0</v>
      </c>
      <c r="AS82">
        <v>13.9</v>
      </c>
      <c r="AT82">
        <v>0</v>
      </c>
      <c r="AU82">
        <v>4.66</v>
      </c>
      <c r="AV82">
        <v>0</v>
      </c>
      <c r="AW82">
        <v>0</v>
      </c>
      <c r="AX82">
        <v>18.82</v>
      </c>
      <c r="AY82">
        <v>50</v>
      </c>
      <c r="AZ82">
        <v>20</v>
      </c>
      <c r="BA82">
        <v>0</v>
      </c>
      <c r="BB82">
        <v>0</v>
      </c>
      <c r="BC82">
        <v>0</v>
      </c>
      <c r="BD82">
        <v>0</v>
      </c>
    </row>
    <row r="83" spans="7:56">
      <c r="G83" t="s">
        <v>125</v>
      </c>
      <c r="H83" s="115">
        <v>236.25</v>
      </c>
      <c r="I83" s="88">
        <v>0.77</v>
      </c>
      <c r="J83" s="88">
        <v>5.84</v>
      </c>
      <c r="K83" s="88">
        <v>0</v>
      </c>
      <c r="L83" s="88">
        <v>0.77</v>
      </c>
      <c r="M83" s="116">
        <v>0</v>
      </c>
      <c r="N83" s="115">
        <v>67.240000000000009</v>
      </c>
      <c r="O83" s="88">
        <v>143.48000000000002</v>
      </c>
      <c r="P83" s="88">
        <v>0</v>
      </c>
      <c r="Q83" s="88">
        <v>0</v>
      </c>
      <c r="R83" s="88">
        <v>0</v>
      </c>
      <c r="S83" s="116">
        <v>0</v>
      </c>
      <c r="W83">
        <v>70.27</v>
      </c>
      <c r="X83">
        <v>5.25</v>
      </c>
      <c r="Y83">
        <v>25.48</v>
      </c>
      <c r="Z83">
        <v>0.77</v>
      </c>
      <c r="AA83">
        <v>0.72</v>
      </c>
      <c r="AB83">
        <v>0.36</v>
      </c>
      <c r="AC83">
        <v>0.52</v>
      </c>
      <c r="AD83">
        <v>0.92</v>
      </c>
      <c r="AE83">
        <v>0.77</v>
      </c>
      <c r="AF83">
        <v>1.01</v>
      </c>
      <c r="AG83">
        <v>0.72</v>
      </c>
      <c r="AH83">
        <v>0.59</v>
      </c>
      <c r="AI83">
        <v>0.52</v>
      </c>
      <c r="AJ83">
        <v>0.96</v>
      </c>
      <c r="AK83">
        <v>2.89</v>
      </c>
      <c r="AL83">
        <v>0.48</v>
      </c>
      <c r="AM83">
        <v>0.48</v>
      </c>
      <c r="AN83">
        <v>21.18</v>
      </c>
      <c r="AO83">
        <v>61.61</v>
      </c>
      <c r="AP83">
        <v>48.13</v>
      </c>
      <c r="AQ83">
        <v>53.34</v>
      </c>
      <c r="AR83">
        <v>0</v>
      </c>
      <c r="AS83">
        <v>13.9</v>
      </c>
      <c r="AT83">
        <v>0</v>
      </c>
      <c r="AU83">
        <v>4.66</v>
      </c>
      <c r="AV83">
        <v>0</v>
      </c>
      <c r="AW83">
        <v>0</v>
      </c>
      <c r="AX83">
        <v>18.82</v>
      </c>
      <c r="AY83">
        <v>50</v>
      </c>
      <c r="AZ83">
        <v>20</v>
      </c>
      <c r="BA83">
        <v>50</v>
      </c>
      <c r="BB83">
        <v>0</v>
      </c>
      <c r="BC83">
        <v>0</v>
      </c>
      <c r="BD83">
        <v>0</v>
      </c>
    </row>
    <row r="84" spans="7:56">
      <c r="G84" t="s">
        <v>126</v>
      </c>
      <c r="H84" s="115">
        <v>225.66</v>
      </c>
      <c r="I84" s="88">
        <v>0.77</v>
      </c>
      <c r="J84" s="88">
        <v>5.84</v>
      </c>
      <c r="K84" s="88">
        <v>0</v>
      </c>
      <c r="L84" s="88">
        <v>0.77</v>
      </c>
      <c r="M84" s="116">
        <v>0</v>
      </c>
      <c r="N84" s="115">
        <v>67.240000000000009</v>
      </c>
      <c r="O84" s="88">
        <v>143.48000000000002</v>
      </c>
      <c r="P84" s="88">
        <v>0</v>
      </c>
      <c r="Q84" s="88">
        <v>0</v>
      </c>
      <c r="R84" s="88">
        <v>0</v>
      </c>
      <c r="S84" s="116">
        <v>0</v>
      </c>
      <c r="W84">
        <v>70.27</v>
      </c>
      <c r="X84">
        <v>5.25</v>
      </c>
      <c r="Y84">
        <v>25.48</v>
      </c>
      <c r="Z84">
        <v>0.77</v>
      </c>
      <c r="AA84">
        <v>0.72</v>
      </c>
      <c r="AB84">
        <v>0.36</v>
      </c>
      <c r="AC84">
        <v>0.52</v>
      </c>
      <c r="AD84">
        <v>0.92</v>
      </c>
      <c r="AE84">
        <v>0.77</v>
      </c>
      <c r="AF84">
        <v>1.01</v>
      </c>
      <c r="AG84">
        <v>0.72</v>
      </c>
      <c r="AH84">
        <v>0.59</v>
      </c>
      <c r="AI84">
        <v>0.52</v>
      </c>
      <c r="AJ84">
        <v>0.96</v>
      </c>
      <c r="AK84">
        <v>2.89</v>
      </c>
      <c r="AL84">
        <v>0.48</v>
      </c>
      <c r="AM84">
        <v>0.48</v>
      </c>
      <c r="AN84">
        <v>21.18</v>
      </c>
      <c r="AO84">
        <v>51.02</v>
      </c>
      <c r="AP84">
        <v>48.13</v>
      </c>
      <c r="AQ84">
        <v>53.34</v>
      </c>
      <c r="AR84">
        <v>0</v>
      </c>
      <c r="AS84">
        <v>13.9</v>
      </c>
      <c r="AT84">
        <v>0</v>
      </c>
      <c r="AU84">
        <v>4.66</v>
      </c>
      <c r="AV84">
        <v>0</v>
      </c>
      <c r="AW84">
        <v>0</v>
      </c>
      <c r="AX84">
        <v>18.82</v>
      </c>
      <c r="AY84">
        <v>50</v>
      </c>
      <c r="AZ84">
        <v>20</v>
      </c>
      <c r="BA84">
        <v>50</v>
      </c>
      <c r="BB84">
        <v>0</v>
      </c>
      <c r="BC84">
        <v>0</v>
      </c>
      <c r="BD84">
        <v>0</v>
      </c>
    </row>
    <row r="85" spans="7:56">
      <c r="G85" t="s">
        <v>127</v>
      </c>
      <c r="H85" s="115">
        <v>206.41</v>
      </c>
      <c r="I85" s="88">
        <v>0.77</v>
      </c>
      <c r="J85" s="88">
        <v>5.84</v>
      </c>
      <c r="K85" s="88">
        <v>0</v>
      </c>
      <c r="L85" s="88">
        <v>0.77</v>
      </c>
      <c r="M85" s="116">
        <v>0</v>
      </c>
      <c r="N85" s="115">
        <v>67.240000000000009</v>
      </c>
      <c r="O85" s="88">
        <v>143.48000000000002</v>
      </c>
      <c r="P85" s="88">
        <v>0</v>
      </c>
      <c r="Q85" s="88">
        <v>0</v>
      </c>
      <c r="R85" s="88">
        <v>0</v>
      </c>
      <c r="S85" s="116">
        <v>0</v>
      </c>
      <c r="W85">
        <v>70.27</v>
      </c>
      <c r="X85">
        <v>5.25</v>
      </c>
      <c r="Y85">
        <v>25.48</v>
      </c>
      <c r="Z85">
        <v>0.77</v>
      </c>
      <c r="AA85">
        <v>0.72</v>
      </c>
      <c r="AB85">
        <v>0.36</v>
      </c>
      <c r="AC85">
        <v>0.52</v>
      </c>
      <c r="AD85">
        <v>0.92</v>
      </c>
      <c r="AE85">
        <v>0.77</v>
      </c>
      <c r="AF85">
        <v>1.01</v>
      </c>
      <c r="AG85">
        <v>0.72</v>
      </c>
      <c r="AH85">
        <v>0.59</v>
      </c>
      <c r="AI85">
        <v>0.52</v>
      </c>
      <c r="AJ85">
        <v>0.96</v>
      </c>
      <c r="AK85">
        <v>2.89</v>
      </c>
      <c r="AL85">
        <v>0.48</v>
      </c>
      <c r="AM85">
        <v>0.48</v>
      </c>
      <c r="AN85">
        <v>21.18</v>
      </c>
      <c r="AO85">
        <v>31.77</v>
      </c>
      <c r="AP85">
        <v>48.13</v>
      </c>
      <c r="AQ85">
        <v>53.34</v>
      </c>
      <c r="AR85">
        <v>0</v>
      </c>
      <c r="AS85">
        <v>13.9</v>
      </c>
      <c r="AT85">
        <v>0</v>
      </c>
      <c r="AU85">
        <v>4.66</v>
      </c>
      <c r="AV85">
        <v>0</v>
      </c>
      <c r="AW85">
        <v>0</v>
      </c>
      <c r="AX85">
        <v>18.82</v>
      </c>
      <c r="AY85">
        <v>50</v>
      </c>
      <c r="AZ85">
        <v>20</v>
      </c>
      <c r="BA85">
        <v>50</v>
      </c>
      <c r="BB85">
        <v>0</v>
      </c>
      <c r="BC85">
        <v>0</v>
      </c>
      <c r="BD85">
        <v>0</v>
      </c>
    </row>
    <row r="86" spans="7:56">
      <c r="G86" t="s">
        <v>128</v>
      </c>
      <c r="H86" s="115">
        <v>174.64</v>
      </c>
      <c r="I86" s="88">
        <v>0.77</v>
      </c>
      <c r="J86" s="88">
        <v>5.84</v>
      </c>
      <c r="K86" s="88">
        <v>0</v>
      </c>
      <c r="L86" s="88">
        <v>0.77</v>
      </c>
      <c r="M86" s="116">
        <v>0</v>
      </c>
      <c r="N86" s="115">
        <v>67.240000000000009</v>
      </c>
      <c r="O86" s="88">
        <v>143.48000000000002</v>
      </c>
      <c r="P86" s="88">
        <v>0</v>
      </c>
      <c r="Q86" s="88">
        <v>0</v>
      </c>
      <c r="R86" s="88">
        <v>0</v>
      </c>
      <c r="S86" s="116">
        <v>0</v>
      </c>
      <c r="W86">
        <v>70.27</v>
      </c>
      <c r="X86">
        <v>5.25</v>
      </c>
      <c r="Y86">
        <v>25.48</v>
      </c>
      <c r="Z86">
        <v>0.77</v>
      </c>
      <c r="AA86">
        <v>0.72</v>
      </c>
      <c r="AB86">
        <v>0.36</v>
      </c>
      <c r="AC86">
        <v>0.52</v>
      </c>
      <c r="AD86">
        <v>0.92</v>
      </c>
      <c r="AE86">
        <v>0.77</v>
      </c>
      <c r="AF86">
        <v>1.01</v>
      </c>
      <c r="AG86">
        <v>0.72</v>
      </c>
      <c r="AH86">
        <v>0.59</v>
      </c>
      <c r="AI86">
        <v>0.52</v>
      </c>
      <c r="AJ86">
        <v>0.96</v>
      </c>
      <c r="AK86">
        <v>2.89</v>
      </c>
      <c r="AL86">
        <v>0.48</v>
      </c>
      <c r="AM86">
        <v>0.48</v>
      </c>
      <c r="AN86">
        <v>21.18</v>
      </c>
      <c r="AO86">
        <v>0</v>
      </c>
      <c r="AP86">
        <v>48.13</v>
      </c>
      <c r="AQ86">
        <v>53.34</v>
      </c>
      <c r="AR86">
        <v>0</v>
      </c>
      <c r="AS86">
        <v>13.9</v>
      </c>
      <c r="AT86">
        <v>0</v>
      </c>
      <c r="AU86">
        <v>4.66</v>
      </c>
      <c r="AV86">
        <v>0</v>
      </c>
      <c r="AW86">
        <v>0</v>
      </c>
      <c r="AX86">
        <v>18.82</v>
      </c>
      <c r="AY86">
        <v>50</v>
      </c>
      <c r="AZ86">
        <v>20</v>
      </c>
      <c r="BA86">
        <v>50</v>
      </c>
      <c r="BB86">
        <v>0</v>
      </c>
      <c r="BC86">
        <v>0</v>
      </c>
      <c r="BD86">
        <v>0</v>
      </c>
    </row>
    <row r="87" spans="7:56">
      <c r="G87" t="s">
        <v>129</v>
      </c>
      <c r="H87" s="115">
        <v>174.64</v>
      </c>
      <c r="I87" s="88">
        <v>0.77</v>
      </c>
      <c r="J87" s="88">
        <v>5.84</v>
      </c>
      <c r="K87" s="88">
        <v>0</v>
      </c>
      <c r="L87" s="88">
        <v>0.77</v>
      </c>
      <c r="M87" s="116">
        <v>0</v>
      </c>
      <c r="N87" s="115">
        <v>67.240000000000009</v>
      </c>
      <c r="O87" s="88">
        <v>143.48000000000002</v>
      </c>
      <c r="P87" s="88">
        <v>0</v>
      </c>
      <c r="Q87" s="88">
        <v>0</v>
      </c>
      <c r="R87" s="88">
        <v>0</v>
      </c>
      <c r="S87" s="116">
        <v>0</v>
      </c>
      <c r="W87">
        <v>70.27</v>
      </c>
      <c r="X87">
        <v>5.25</v>
      </c>
      <c r="Y87">
        <v>25.48</v>
      </c>
      <c r="Z87">
        <v>0.77</v>
      </c>
      <c r="AA87">
        <v>0.72</v>
      </c>
      <c r="AB87">
        <v>0.36</v>
      </c>
      <c r="AC87">
        <v>0.52</v>
      </c>
      <c r="AD87">
        <v>0.92</v>
      </c>
      <c r="AE87">
        <v>0.77</v>
      </c>
      <c r="AF87">
        <v>1.01</v>
      </c>
      <c r="AG87">
        <v>0.72</v>
      </c>
      <c r="AH87">
        <v>0.59</v>
      </c>
      <c r="AI87">
        <v>0.52</v>
      </c>
      <c r="AJ87">
        <v>0.96</v>
      </c>
      <c r="AK87">
        <v>2.89</v>
      </c>
      <c r="AL87">
        <v>0.48</v>
      </c>
      <c r="AM87">
        <v>0.48</v>
      </c>
      <c r="AN87">
        <v>21.18</v>
      </c>
      <c r="AO87">
        <v>0</v>
      </c>
      <c r="AP87">
        <v>48.13</v>
      </c>
      <c r="AQ87">
        <v>53.34</v>
      </c>
      <c r="AR87">
        <v>0</v>
      </c>
      <c r="AS87">
        <v>13.9</v>
      </c>
      <c r="AT87">
        <v>0</v>
      </c>
      <c r="AU87">
        <v>4.66</v>
      </c>
      <c r="AV87">
        <v>0</v>
      </c>
      <c r="AW87">
        <v>0</v>
      </c>
      <c r="AX87">
        <v>18.82</v>
      </c>
      <c r="AY87">
        <v>50</v>
      </c>
      <c r="AZ87">
        <v>20</v>
      </c>
      <c r="BA87">
        <v>50</v>
      </c>
      <c r="BB87">
        <v>0</v>
      </c>
      <c r="BC87">
        <v>0</v>
      </c>
      <c r="BD87">
        <v>0</v>
      </c>
    </row>
    <row r="88" spans="7:56">
      <c r="G88" t="s">
        <v>130</v>
      </c>
      <c r="H88" s="115">
        <v>174.64</v>
      </c>
      <c r="I88" s="88">
        <v>0.77</v>
      </c>
      <c r="J88" s="88">
        <v>5.84</v>
      </c>
      <c r="K88" s="88">
        <v>0</v>
      </c>
      <c r="L88" s="88">
        <v>0.77</v>
      </c>
      <c r="M88" s="116">
        <v>0</v>
      </c>
      <c r="N88" s="115">
        <v>67.240000000000009</v>
      </c>
      <c r="O88" s="88">
        <v>143.48000000000002</v>
      </c>
      <c r="P88" s="88">
        <v>0</v>
      </c>
      <c r="Q88" s="88">
        <v>0</v>
      </c>
      <c r="R88" s="88">
        <v>0</v>
      </c>
      <c r="S88" s="116">
        <v>0</v>
      </c>
      <c r="W88">
        <v>70.27</v>
      </c>
      <c r="X88">
        <v>5.25</v>
      </c>
      <c r="Y88">
        <v>25.48</v>
      </c>
      <c r="Z88">
        <v>0.77</v>
      </c>
      <c r="AA88">
        <v>0.72</v>
      </c>
      <c r="AB88">
        <v>0.36</v>
      </c>
      <c r="AC88">
        <v>0.52</v>
      </c>
      <c r="AD88">
        <v>0.92</v>
      </c>
      <c r="AE88">
        <v>0.77</v>
      </c>
      <c r="AF88">
        <v>1.01</v>
      </c>
      <c r="AG88">
        <v>0.72</v>
      </c>
      <c r="AH88">
        <v>0.59</v>
      </c>
      <c r="AI88">
        <v>0.52</v>
      </c>
      <c r="AJ88">
        <v>0.96</v>
      </c>
      <c r="AK88">
        <v>2.89</v>
      </c>
      <c r="AL88">
        <v>0.48</v>
      </c>
      <c r="AM88">
        <v>0.48</v>
      </c>
      <c r="AN88">
        <v>21.18</v>
      </c>
      <c r="AO88">
        <v>0</v>
      </c>
      <c r="AP88">
        <v>48.13</v>
      </c>
      <c r="AQ88">
        <v>53.34</v>
      </c>
      <c r="AR88">
        <v>0</v>
      </c>
      <c r="AS88">
        <v>13.9</v>
      </c>
      <c r="AT88">
        <v>0</v>
      </c>
      <c r="AU88">
        <v>4.66</v>
      </c>
      <c r="AV88">
        <v>0</v>
      </c>
      <c r="AW88">
        <v>0</v>
      </c>
      <c r="AX88">
        <v>18.82</v>
      </c>
      <c r="AY88">
        <v>50</v>
      </c>
      <c r="AZ88">
        <v>20</v>
      </c>
      <c r="BA88">
        <v>50</v>
      </c>
      <c r="BB88">
        <v>0</v>
      </c>
      <c r="BC88">
        <v>0</v>
      </c>
      <c r="BD88">
        <v>0</v>
      </c>
    </row>
    <row r="89" spans="7:56">
      <c r="G89" t="s">
        <v>131</v>
      </c>
      <c r="H89" s="115">
        <v>168.85999999999999</v>
      </c>
      <c r="I89" s="88">
        <v>0.77</v>
      </c>
      <c r="J89" s="88">
        <v>5.84</v>
      </c>
      <c r="K89" s="88">
        <v>0</v>
      </c>
      <c r="L89" s="88">
        <v>0.77</v>
      </c>
      <c r="M89" s="116">
        <v>0</v>
      </c>
      <c r="N89" s="115">
        <v>67.240000000000009</v>
      </c>
      <c r="O89" s="88">
        <v>143.48000000000002</v>
      </c>
      <c r="P89" s="88">
        <v>0</v>
      </c>
      <c r="Q89" s="88">
        <v>0</v>
      </c>
      <c r="R89" s="88">
        <v>0</v>
      </c>
      <c r="S89" s="116">
        <v>0</v>
      </c>
      <c r="W89">
        <v>0</v>
      </c>
      <c r="X89">
        <v>5.25</v>
      </c>
      <c r="Y89">
        <v>25.48</v>
      </c>
      <c r="Z89">
        <v>0.77</v>
      </c>
      <c r="AA89">
        <v>0.72</v>
      </c>
      <c r="AB89">
        <v>0.36</v>
      </c>
      <c r="AC89">
        <v>0.52</v>
      </c>
      <c r="AD89">
        <v>0.92</v>
      </c>
      <c r="AE89">
        <v>0.77</v>
      </c>
      <c r="AF89">
        <v>1.01</v>
      </c>
      <c r="AG89">
        <v>0.72</v>
      </c>
      <c r="AH89">
        <v>0.59</v>
      </c>
      <c r="AI89">
        <v>0.52</v>
      </c>
      <c r="AJ89">
        <v>0.96</v>
      </c>
      <c r="AK89">
        <v>2.89</v>
      </c>
      <c r="AL89">
        <v>0.48</v>
      </c>
      <c r="AM89">
        <v>0.48</v>
      </c>
      <c r="AN89">
        <v>21.18</v>
      </c>
      <c r="AO89">
        <v>64.489999999999995</v>
      </c>
      <c r="AP89">
        <v>48.13</v>
      </c>
      <c r="AQ89">
        <v>53.34</v>
      </c>
      <c r="AR89">
        <v>0</v>
      </c>
      <c r="AS89">
        <v>13.9</v>
      </c>
      <c r="AT89">
        <v>0</v>
      </c>
      <c r="AU89">
        <v>4.66</v>
      </c>
      <c r="AV89">
        <v>0</v>
      </c>
      <c r="AW89">
        <v>0</v>
      </c>
      <c r="AX89">
        <v>18.82</v>
      </c>
      <c r="AY89">
        <v>50</v>
      </c>
      <c r="AZ89">
        <v>20</v>
      </c>
      <c r="BA89">
        <v>50</v>
      </c>
      <c r="BB89">
        <v>0</v>
      </c>
      <c r="BC89">
        <v>0</v>
      </c>
      <c r="BD89">
        <v>0</v>
      </c>
    </row>
    <row r="90" spans="7:56">
      <c r="G90" t="s">
        <v>132</v>
      </c>
      <c r="H90" s="115">
        <v>180.42</v>
      </c>
      <c r="I90" s="88">
        <v>0.77</v>
      </c>
      <c r="J90" s="88">
        <v>5.84</v>
      </c>
      <c r="K90" s="88">
        <v>0</v>
      </c>
      <c r="L90" s="88">
        <v>0.77</v>
      </c>
      <c r="M90" s="116">
        <v>0</v>
      </c>
      <c r="N90" s="115">
        <v>67.240000000000009</v>
      </c>
      <c r="O90" s="88">
        <v>143.48000000000002</v>
      </c>
      <c r="P90" s="88">
        <v>0</v>
      </c>
      <c r="Q90" s="88">
        <v>0</v>
      </c>
      <c r="R90" s="88">
        <v>0</v>
      </c>
      <c r="S90" s="116">
        <v>0</v>
      </c>
      <c r="W90">
        <v>0</v>
      </c>
      <c r="X90">
        <v>5.25</v>
      </c>
      <c r="Y90">
        <v>25.48</v>
      </c>
      <c r="Z90">
        <v>0.77</v>
      </c>
      <c r="AA90">
        <v>0.72</v>
      </c>
      <c r="AB90">
        <v>0.36</v>
      </c>
      <c r="AC90">
        <v>0.52</v>
      </c>
      <c r="AD90">
        <v>0.92</v>
      </c>
      <c r="AE90">
        <v>0.77</v>
      </c>
      <c r="AF90">
        <v>1.01</v>
      </c>
      <c r="AG90">
        <v>0.72</v>
      </c>
      <c r="AH90">
        <v>0.59</v>
      </c>
      <c r="AI90">
        <v>0.52</v>
      </c>
      <c r="AJ90">
        <v>0.96</v>
      </c>
      <c r="AK90">
        <v>2.89</v>
      </c>
      <c r="AL90">
        <v>0.48</v>
      </c>
      <c r="AM90">
        <v>0.48</v>
      </c>
      <c r="AN90">
        <v>21.18</v>
      </c>
      <c r="AO90">
        <v>76.05</v>
      </c>
      <c r="AP90">
        <v>48.13</v>
      </c>
      <c r="AQ90">
        <v>53.34</v>
      </c>
      <c r="AR90">
        <v>0</v>
      </c>
      <c r="AS90">
        <v>13.9</v>
      </c>
      <c r="AT90">
        <v>0</v>
      </c>
      <c r="AU90">
        <v>4.66</v>
      </c>
      <c r="AV90">
        <v>0</v>
      </c>
      <c r="AW90">
        <v>0</v>
      </c>
      <c r="AX90">
        <v>18.82</v>
      </c>
      <c r="AY90">
        <v>50</v>
      </c>
      <c r="AZ90">
        <v>20</v>
      </c>
      <c r="BA90">
        <v>50</v>
      </c>
      <c r="BB90">
        <v>0</v>
      </c>
      <c r="BC90">
        <v>0</v>
      </c>
      <c r="BD90">
        <v>0</v>
      </c>
    </row>
    <row r="91" spans="7:56">
      <c r="G91" t="s">
        <v>133</v>
      </c>
      <c r="H91" s="115">
        <v>350.2</v>
      </c>
      <c r="I91" s="88">
        <v>0.72</v>
      </c>
      <c r="J91" s="88">
        <v>5.84</v>
      </c>
      <c r="K91" s="88">
        <v>0</v>
      </c>
      <c r="L91" s="88">
        <v>0.77</v>
      </c>
      <c r="M91" s="116">
        <v>0</v>
      </c>
      <c r="N91" s="115">
        <v>246.70000000000002</v>
      </c>
      <c r="O91" s="88">
        <v>203.64</v>
      </c>
      <c r="P91" s="88">
        <v>0</v>
      </c>
      <c r="Q91" s="88">
        <v>0</v>
      </c>
      <c r="R91" s="88">
        <v>0</v>
      </c>
      <c r="S91" s="116">
        <v>0</v>
      </c>
      <c r="W91">
        <v>0</v>
      </c>
      <c r="X91">
        <v>5.25</v>
      </c>
      <c r="Y91">
        <v>0</v>
      </c>
      <c r="Z91">
        <v>0.77</v>
      </c>
      <c r="AA91">
        <v>0.72</v>
      </c>
      <c r="AB91">
        <v>0.36</v>
      </c>
      <c r="AC91">
        <v>0.52</v>
      </c>
      <c r="AD91">
        <v>0.92</v>
      </c>
      <c r="AE91">
        <v>0.72</v>
      </c>
      <c r="AF91">
        <v>1.01</v>
      </c>
      <c r="AG91">
        <v>0.57999999999999996</v>
      </c>
      <c r="AH91">
        <v>0.59</v>
      </c>
      <c r="AI91">
        <v>0.52</v>
      </c>
      <c r="AJ91">
        <v>0.96</v>
      </c>
      <c r="AK91">
        <v>2.89</v>
      </c>
      <c r="AL91">
        <v>0.48</v>
      </c>
      <c r="AM91">
        <v>0.48</v>
      </c>
      <c r="AN91">
        <v>21.18</v>
      </c>
      <c r="AO91">
        <v>271.45</v>
      </c>
      <c r="AP91">
        <v>48.13</v>
      </c>
      <c r="AQ91">
        <v>53.34</v>
      </c>
      <c r="AR91">
        <v>179.46</v>
      </c>
      <c r="AS91">
        <v>13.9</v>
      </c>
      <c r="AT91">
        <v>0</v>
      </c>
      <c r="AU91">
        <v>4.66</v>
      </c>
      <c r="AV91">
        <v>60.16</v>
      </c>
      <c r="AW91">
        <v>0</v>
      </c>
      <c r="AX91">
        <v>18.82</v>
      </c>
      <c r="AY91">
        <v>50</v>
      </c>
      <c r="AZ91">
        <v>20</v>
      </c>
      <c r="BA91">
        <v>50</v>
      </c>
      <c r="BB91">
        <v>0</v>
      </c>
      <c r="BC91">
        <v>0</v>
      </c>
      <c r="BD91">
        <v>0</v>
      </c>
    </row>
    <row r="92" spans="7:56">
      <c r="G92" t="s">
        <v>134</v>
      </c>
      <c r="H92" s="115">
        <v>337.69</v>
      </c>
      <c r="I92" s="88">
        <v>0.72</v>
      </c>
      <c r="J92" s="88">
        <v>5.84</v>
      </c>
      <c r="K92" s="88">
        <v>0</v>
      </c>
      <c r="L92" s="88">
        <v>0.77</v>
      </c>
      <c r="M92" s="116">
        <v>0</v>
      </c>
      <c r="N92" s="115">
        <v>246.70000000000002</v>
      </c>
      <c r="O92" s="88">
        <v>203.64</v>
      </c>
      <c r="P92" s="88">
        <v>0</v>
      </c>
      <c r="Q92" s="88">
        <v>0</v>
      </c>
      <c r="R92" s="88">
        <v>0</v>
      </c>
      <c r="S92" s="116">
        <v>0</v>
      </c>
      <c r="W92">
        <v>0</v>
      </c>
      <c r="X92">
        <v>5.25</v>
      </c>
      <c r="Y92">
        <v>0</v>
      </c>
      <c r="Z92">
        <v>0.77</v>
      </c>
      <c r="AA92">
        <v>0.72</v>
      </c>
      <c r="AB92">
        <v>0.36</v>
      </c>
      <c r="AC92">
        <v>0.52</v>
      </c>
      <c r="AD92">
        <v>0.92</v>
      </c>
      <c r="AE92">
        <v>0.72</v>
      </c>
      <c r="AF92">
        <v>1.01</v>
      </c>
      <c r="AG92">
        <v>0.57999999999999996</v>
      </c>
      <c r="AH92">
        <v>0.59</v>
      </c>
      <c r="AI92">
        <v>0.52</v>
      </c>
      <c r="AJ92">
        <v>0.96</v>
      </c>
      <c r="AK92">
        <v>2.89</v>
      </c>
      <c r="AL92">
        <v>0.48</v>
      </c>
      <c r="AM92">
        <v>0.48</v>
      </c>
      <c r="AN92">
        <v>21.18</v>
      </c>
      <c r="AO92">
        <v>258.94</v>
      </c>
      <c r="AP92">
        <v>48.13</v>
      </c>
      <c r="AQ92">
        <v>53.34</v>
      </c>
      <c r="AR92">
        <v>179.46</v>
      </c>
      <c r="AS92">
        <v>13.9</v>
      </c>
      <c r="AT92">
        <v>0</v>
      </c>
      <c r="AU92">
        <v>4.66</v>
      </c>
      <c r="AV92">
        <v>60.16</v>
      </c>
      <c r="AW92">
        <v>0</v>
      </c>
      <c r="AX92">
        <v>18.82</v>
      </c>
      <c r="AY92">
        <v>50</v>
      </c>
      <c r="AZ92">
        <v>20</v>
      </c>
      <c r="BA92">
        <v>50</v>
      </c>
      <c r="BB92">
        <v>0</v>
      </c>
      <c r="BC92">
        <v>0</v>
      </c>
      <c r="BD92">
        <v>0</v>
      </c>
    </row>
    <row r="93" spans="7:56">
      <c r="G93" t="s">
        <v>135</v>
      </c>
      <c r="H93" s="115">
        <v>325.18</v>
      </c>
      <c r="I93" s="88">
        <v>0.72</v>
      </c>
      <c r="J93" s="88">
        <v>5.84</v>
      </c>
      <c r="K93" s="88">
        <v>0</v>
      </c>
      <c r="L93" s="88">
        <v>0.77</v>
      </c>
      <c r="M93" s="116">
        <v>0</v>
      </c>
      <c r="N93" s="115">
        <v>246.70000000000002</v>
      </c>
      <c r="O93" s="88">
        <v>203.64</v>
      </c>
      <c r="P93" s="88">
        <v>0</v>
      </c>
      <c r="Q93" s="88">
        <v>0</v>
      </c>
      <c r="R93" s="88">
        <v>0</v>
      </c>
      <c r="S93" s="116">
        <v>0</v>
      </c>
      <c r="W93">
        <v>0</v>
      </c>
      <c r="X93">
        <v>5.25</v>
      </c>
      <c r="Y93">
        <v>0</v>
      </c>
      <c r="Z93">
        <v>0.77</v>
      </c>
      <c r="AA93">
        <v>0.72</v>
      </c>
      <c r="AB93">
        <v>0.36</v>
      </c>
      <c r="AC93">
        <v>0.52</v>
      </c>
      <c r="AD93">
        <v>0.92</v>
      </c>
      <c r="AE93">
        <v>0.72</v>
      </c>
      <c r="AF93">
        <v>1.01</v>
      </c>
      <c r="AG93">
        <v>0.57999999999999996</v>
      </c>
      <c r="AH93">
        <v>0.59</v>
      </c>
      <c r="AI93">
        <v>0.52</v>
      </c>
      <c r="AJ93">
        <v>0.96</v>
      </c>
      <c r="AK93">
        <v>2.89</v>
      </c>
      <c r="AL93">
        <v>0.48</v>
      </c>
      <c r="AM93">
        <v>0.48</v>
      </c>
      <c r="AN93">
        <v>21.18</v>
      </c>
      <c r="AO93">
        <v>246.43</v>
      </c>
      <c r="AP93">
        <v>48.13</v>
      </c>
      <c r="AQ93">
        <v>53.34</v>
      </c>
      <c r="AR93">
        <v>179.46</v>
      </c>
      <c r="AS93">
        <v>13.9</v>
      </c>
      <c r="AT93">
        <v>0</v>
      </c>
      <c r="AU93">
        <v>4.66</v>
      </c>
      <c r="AV93">
        <v>60.16</v>
      </c>
      <c r="AW93">
        <v>0</v>
      </c>
      <c r="AX93">
        <v>18.82</v>
      </c>
      <c r="AY93">
        <v>50</v>
      </c>
      <c r="AZ93">
        <v>20</v>
      </c>
      <c r="BA93">
        <v>50</v>
      </c>
      <c r="BB93">
        <v>0</v>
      </c>
      <c r="BC93">
        <v>0</v>
      </c>
      <c r="BD93">
        <v>0</v>
      </c>
    </row>
    <row r="94" spans="7:56">
      <c r="G94" t="s">
        <v>136</v>
      </c>
      <c r="H94" s="115">
        <v>302.07</v>
      </c>
      <c r="I94" s="88">
        <v>0.72</v>
      </c>
      <c r="J94" s="88">
        <v>5.84</v>
      </c>
      <c r="K94" s="88">
        <v>0</v>
      </c>
      <c r="L94" s="88">
        <v>0.77</v>
      </c>
      <c r="M94" s="116">
        <v>0</v>
      </c>
      <c r="N94" s="115">
        <v>246.70000000000002</v>
      </c>
      <c r="O94" s="88">
        <v>203.64</v>
      </c>
      <c r="P94" s="88">
        <v>0</v>
      </c>
      <c r="Q94" s="88">
        <v>0</v>
      </c>
      <c r="R94" s="88">
        <v>0</v>
      </c>
      <c r="S94" s="116">
        <v>0</v>
      </c>
      <c r="W94">
        <v>0</v>
      </c>
      <c r="X94">
        <v>5.25</v>
      </c>
      <c r="Y94">
        <v>0</v>
      </c>
      <c r="Z94">
        <v>0.77</v>
      </c>
      <c r="AA94">
        <v>0.72</v>
      </c>
      <c r="AB94">
        <v>0.36</v>
      </c>
      <c r="AC94">
        <v>0.52</v>
      </c>
      <c r="AD94">
        <v>0.92</v>
      </c>
      <c r="AE94">
        <v>0.72</v>
      </c>
      <c r="AF94">
        <v>1.01</v>
      </c>
      <c r="AG94">
        <v>0.57999999999999996</v>
      </c>
      <c r="AH94">
        <v>0.59</v>
      </c>
      <c r="AI94">
        <v>0.52</v>
      </c>
      <c r="AJ94">
        <v>0.96</v>
      </c>
      <c r="AK94">
        <v>2.89</v>
      </c>
      <c r="AL94">
        <v>0.48</v>
      </c>
      <c r="AM94">
        <v>0.48</v>
      </c>
      <c r="AN94">
        <v>21.18</v>
      </c>
      <c r="AO94">
        <v>223.32</v>
      </c>
      <c r="AP94">
        <v>48.13</v>
      </c>
      <c r="AQ94">
        <v>53.34</v>
      </c>
      <c r="AR94">
        <v>179.46</v>
      </c>
      <c r="AS94">
        <v>13.9</v>
      </c>
      <c r="AT94">
        <v>0</v>
      </c>
      <c r="AU94">
        <v>4.66</v>
      </c>
      <c r="AV94">
        <v>60.16</v>
      </c>
      <c r="AW94">
        <v>0</v>
      </c>
      <c r="AX94">
        <v>18.82</v>
      </c>
      <c r="AY94">
        <v>50</v>
      </c>
      <c r="AZ94">
        <v>20</v>
      </c>
      <c r="BA94">
        <v>50</v>
      </c>
      <c r="BB94">
        <v>0</v>
      </c>
      <c r="BC94">
        <v>0</v>
      </c>
      <c r="BD94">
        <v>0</v>
      </c>
    </row>
    <row r="95" spans="7:56">
      <c r="G95" t="s">
        <v>137</v>
      </c>
      <c r="H95" s="115">
        <v>271.27000000000004</v>
      </c>
      <c r="I95" s="88">
        <v>0.72</v>
      </c>
      <c r="J95" s="88">
        <v>5.84</v>
      </c>
      <c r="K95" s="88">
        <v>0</v>
      </c>
      <c r="L95" s="88">
        <v>4.1399999999999997</v>
      </c>
      <c r="M95" s="116">
        <v>0</v>
      </c>
      <c r="N95" s="115">
        <v>246.70000000000002</v>
      </c>
      <c r="O95" s="88">
        <v>203.64</v>
      </c>
      <c r="P95" s="88">
        <v>0</v>
      </c>
      <c r="Q95" s="88">
        <v>0</v>
      </c>
      <c r="R95" s="88">
        <v>0</v>
      </c>
      <c r="S95" s="116">
        <v>0</v>
      </c>
      <c r="W95">
        <v>0</v>
      </c>
      <c r="X95">
        <v>5.25</v>
      </c>
      <c r="Y95">
        <v>0</v>
      </c>
      <c r="Z95">
        <v>4.1399999999999997</v>
      </c>
      <c r="AA95">
        <v>0.72</v>
      </c>
      <c r="AB95">
        <v>0.36</v>
      </c>
      <c r="AC95">
        <v>0.52</v>
      </c>
      <c r="AD95">
        <v>0.92</v>
      </c>
      <c r="AE95">
        <v>0.72</v>
      </c>
      <c r="AF95">
        <v>1.01</v>
      </c>
      <c r="AG95">
        <v>0.57999999999999996</v>
      </c>
      <c r="AH95">
        <v>0.59</v>
      </c>
      <c r="AI95">
        <v>0.52</v>
      </c>
      <c r="AJ95">
        <v>0.96</v>
      </c>
      <c r="AK95">
        <v>2.89</v>
      </c>
      <c r="AL95">
        <v>0.48</v>
      </c>
      <c r="AM95">
        <v>0.48</v>
      </c>
      <c r="AN95">
        <v>21.18</v>
      </c>
      <c r="AO95">
        <v>192.52</v>
      </c>
      <c r="AP95">
        <v>48.13</v>
      </c>
      <c r="AQ95">
        <v>53.34</v>
      </c>
      <c r="AR95">
        <v>179.46</v>
      </c>
      <c r="AS95">
        <v>13.9</v>
      </c>
      <c r="AT95">
        <v>0</v>
      </c>
      <c r="AU95">
        <v>4.66</v>
      </c>
      <c r="AV95">
        <v>60.16</v>
      </c>
      <c r="AW95">
        <v>0</v>
      </c>
      <c r="AX95">
        <v>18.82</v>
      </c>
      <c r="AY95">
        <v>50</v>
      </c>
      <c r="AZ95">
        <v>20</v>
      </c>
      <c r="BA95">
        <v>50</v>
      </c>
      <c r="BB95">
        <v>0</v>
      </c>
      <c r="BC95">
        <v>0</v>
      </c>
      <c r="BD95">
        <v>0</v>
      </c>
    </row>
    <row r="96" spans="7:56">
      <c r="G96" t="s">
        <v>138</v>
      </c>
      <c r="H96" s="115">
        <v>78.75</v>
      </c>
      <c r="I96" s="88">
        <v>0.72</v>
      </c>
      <c r="J96" s="88">
        <v>5.84</v>
      </c>
      <c r="K96" s="88">
        <v>0</v>
      </c>
      <c r="L96" s="88">
        <v>4.1399999999999997</v>
      </c>
      <c r="M96" s="116">
        <v>0</v>
      </c>
      <c r="N96" s="115">
        <v>246.70000000000002</v>
      </c>
      <c r="O96" s="88">
        <v>203.64</v>
      </c>
      <c r="P96" s="88">
        <v>0</v>
      </c>
      <c r="Q96" s="88">
        <v>0</v>
      </c>
      <c r="R96" s="88">
        <v>0</v>
      </c>
      <c r="S96" s="116">
        <v>0</v>
      </c>
      <c r="W96">
        <v>0</v>
      </c>
      <c r="X96">
        <v>5.25</v>
      </c>
      <c r="Y96">
        <v>0</v>
      </c>
      <c r="Z96">
        <v>4.1399999999999997</v>
      </c>
      <c r="AA96">
        <v>0.72</v>
      </c>
      <c r="AB96">
        <v>0.36</v>
      </c>
      <c r="AC96">
        <v>0.52</v>
      </c>
      <c r="AD96">
        <v>0.92</v>
      </c>
      <c r="AE96">
        <v>0.72</v>
      </c>
      <c r="AF96">
        <v>1.01</v>
      </c>
      <c r="AG96">
        <v>0.57999999999999996</v>
      </c>
      <c r="AH96">
        <v>0.59</v>
      </c>
      <c r="AI96">
        <v>0.52</v>
      </c>
      <c r="AJ96">
        <v>0.96</v>
      </c>
      <c r="AK96">
        <v>2.89</v>
      </c>
      <c r="AL96">
        <v>0.48</v>
      </c>
      <c r="AM96">
        <v>0.48</v>
      </c>
      <c r="AN96">
        <v>21.18</v>
      </c>
      <c r="AO96">
        <v>0</v>
      </c>
      <c r="AP96">
        <v>48.13</v>
      </c>
      <c r="AQ96">
        <v>53.34</v>
      </c>
      <c r="AR96">
        <v>179.46</v>
      </c>
      <c r="AS96">
        <v>13.9</v>
      </c>
      <c r="AT96">
        <v>0</v>
      </c>
      <c r="AU96">
        <v>4.66</v>
      </c>
      <c r="AV96">
        <v>60.16</v>
      </c>
      <c r="AW96">
        <v>0</v>
      </c>
      <c r="AX96">
        <v>18.82</v>
      </c>
      <c r="AY96">
        <v>50</v>
      </c>
      <c r="AZ96">
        <v>20</v>
      </c>
      <c r="BA96">
        <v>50</v>
      </c>
      <c r="BB96">
        <v>0</v>
      </c>
      <c r="BC96">
        <v>0</v>
      </c>
      <c r="BD96">
        <v>0</v>
      </c>
    </row>
    <row r="97" spans="1:133">
      <c r="G97" t="s">
        <v>139</v>
      </c>
      <c r="H97" s="115">
        <v>78.75</v>
      </c>
      <c r="I97" s="88">
        <v>0.72</v>
      </c>
      <c r="J97" s="88">
        <v>5.84</v>
      </c>
      <c r="K97" s="88">
        <v>0</v>
      </c>
      <c r="L97" s="88">
        <v>4.1399999999999997</v>
      </c>
      <c r="M97" s="116">
        <v>0</v>
      </c>
      <c r="N97" s="115">
        <v>246.70000000000002</v>
      </c>
      <c r="O97" s="88">
        <v>203.64</v>
      </c>
      <c r="P97" s="88">
        <v>0</v>
      </c>
      <c r="Q97" s="88">
        <v>0</v>
      </c>
      <c r="R97" s="88">
        <v>0</v>
      </c>
      <c r="S97" s="116">
        <v>0</v>
      </c>
      <c r="W97">
        <v>0</v>
      </c>
      <c r="X97">
        <v>5.25</v>
      </c>
      <c r="Y97">
        <v>0</v>
      </c>
      <c r="Z97">
        <v>4.1399999999999997</v>
      </c>
      <c r="AA97">
        <v>0.72</v>
      </c>
      <c r="AB97">
        <v>0.36</v>
      </c>
      <c r="AC97">
        <v>0.52</v>
      </c>
      <c r="AD97">
        <v>0.92</v>
      </c>
      <c r="AE97">
        <v>0.72</v>
      </c>
      <c r="AF97">
        <v>1.01</v>
      </c>
      <c r="AG97">
        <v>0.57999999999999996</v>
      </c>
      <c r="AH97">
        <v>0.59</v>
      </c>
      <c r="AI97">
        <v>0.52</v>
      </c>
      <c r="AJ97">
        <v>0.96</v>
      </c>
      <c r="AK97">
        <v>2.89</v>
      </c>
      <c r="AL97">
        <v>0.48</v>
      </c>
      <c r="AM97">
        <v>0.48</v>
      </c>
      <c r="AN97">
        <v>21.18</v>
      </c>
      <c r="AO97">
        <v>0</v>
      </c>
      <c r="AP97">
        <v>48.13</v>
      </c>
      <c r="AQ97">
        <v>53.34</v>
      </c>
      <c r="AR97">
        <v>179.46</v>
      </c>
      <c r="AS97">
        <v>13.9</v>
      </c>
      <c r="AT97">
        <v>0</v>
      </c>
      <c r="AU97">
        <v>4.66</v>
      </c>
      <c r="AV97">
        <v>60.16</v>
      </c>
      <c r="AW97">
        <v>0</v>
      </c>
      <c r="AX97">
        <v>18.82</v>
      </c>
      <c r="AY97">
        <v>50</v>
      </c>
      <c r="AZ97">
        <v>20</v>
      </c>
      <c r="BA97">
        <v>50</v>
      </c>
      <c r="BB97">
        <v>0</v>
      </c>
      <c r="BC97">
        <v>0</v>
      </c>
      <c r="BD97">
        <v>0</v>
      </c>
    </row>
    <row r="98" spans="1:133">
      <c r="G98" t="s">
        <v>140</v>
      </c>
      <c r="H98" s="115">
        <v>78.75</v>
      </c>
      <c r="I98" s="88">
        <v>0.72</v>
      </c>
      <c r="J98" s="88">
        <v>5.84</v>
      </c>
      <c r="K98" s="88">
        <v>0</v>
      </c>
      <c r="L98" s="88">
        <v>4.1399999999999997</v>
      </c>
      <c r="M98" s="116">
        <v>0</v>
      </c>
      <c r="N98" s="115">
        <v>246.70000000000002</v>
      </c>
      <c r="O98" s="88">
        <v>203.64</v>
      </c>
      <c r="P98" s="88">
        <v>0</v>
      </c>
      <c r="Q98" s="88">
        <v>0</v>
      </c>
      <c r="R98" s="88">
        <v>0</v>
      </c>
      <c r="S98" s="116">
        <v>0</v>
      </c>
      <c r="W98">
        <v>0</v>
      </c>
      <c r="X98">
        <v>5.25</v>
      </c>
      <c r="Y98">
        <v>0</v>
      </c>
      <c r="Z98">
        <v>4.1399999999999997</v>
      </c>
      <c r="AA98">
        <v>0.72</v>
      </c>
      <c r="AB98">
        <v>0.36</v>
      </c>
      <c r="AC98">
        <v>0.52</v>
      </c>
      <c r="AD98">
        <v>0.92</v>
      </c>
      <c r="AE98">
        <v>0.72</v>
      </c>
      <c r="AF98">
        <v>1.01</v>
      </c>
      <c r="AG98">
        <v>0.57999999999999996</v>
      </c>
      <c r="AH98">
        <v>0.59</v>
      </c>
      <c r="AI98">
        <v>0.52</v>
      </c>
      <c r="AJ98">
        <v>0.96</v>
      </c>
      <c r="AK98">
        <v>2.89</v>
      </c>
      <c r="AL98">
        <v>0.48</v>
      </c>
      <c r="AM98">
        <v>0.48</v>
      </c>
      <c r="AN98">
        <v>21.18</v>
      </c>
      <c r="AO98">
        <v>0</v>
      </c>
      <c r="AP98">
        <v>48.13</v>
      </c>
      <c r="AQ98">
        <v>53.34</v>
      </c>
      <c r="AR98">
        <v>179.46</v>
      </c>
      <c r="AS98">
        <v>13.9</v>
      </c>
      <c r="AT98">
        <v>0</v>
      </c>
      <c r="AU98">
        <v>4.66</v>
      </c>
      <c r="AV98">
        <v>60.16</v>
      </c>
      <c r="AW98">
        <v>0</v>
      </c>
      <c r="AX98">
        <v>18.82</v>
      </c>
      <c r="AY98">
        <v>50</v>
      </c>
      <c r="AZ98">
        <v>20</v>
      </c>
      <c r="BA98">
        <v>50</v>
      </c>
      <c r="BB98">
        <v>0</v>
      </c>
      <c r="BC98">
        <v>0</v>
      </c>
      <c r="BD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6.0263774999999997</v>
      </c>
      <c r="I99" s="111">
        <f t="shared" ref="I99:BU99" si="1">SUM(I3:I98)/4000</f>
        <v>0.33828749999999985</v>
      </c>
      <c r="J99" s="111">
        <f t="shared" si="1"/>
        <v>0.14062999999999998</v>
      </c>
      <c r="K99" s="111">
        <f t="shared" si="1"/>
        <v>0</v>
      </c>
      <c r="L99" s="111">
        <f t="shared" si="1"/>
        <v>0.10192249999999989</v>
      </c>
      <c r="M99" s="111">
        <f t="shared" si="1"/>
        <v>0</v>
      </c>
      <c r="N99" s="110">
        <f t="shared" si="1"/>
        <v>5.355120000000003</v>
      </c>
      <c r="O99" s="111">
        <f t="shared" si="1"/>
        <v>4.2912000000000008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0.6819949999999998</v>
      </c>
      <c r="X99">
        <f t="shared" si="1"/>
        <v>0.12647000000000011</v>
      </c>
      <c r="Y99">
        <f t="shared" si="1"/>
        <v>0.46066000000000018</v>
      </c>
      <c r="Z99">
        <f t="shared" si="1"/>
        <v>4.8810000000000138E-2</v>
      </c>
      <c r="AA99">
        <f t="shared" si="1"/>
        <v>1.7480000000000027E-2</v>
      </c>
      <c r="AB99">
        <f t="shared" si="1"/>
        <v>8.6399999999999914E-3</v>
      </c>
      <c r="AC99">
        <f t="shared" si="1"/>
        <v>1.2480000000000022E-2</v>
      </c>
      <c r="AD99">
        <f t="shared" si="1"/>
        <v>2.2080000000000034E-2</v>
      </c>
      <c r="AE99">
        <f t="shared" si="1"/>
        <v>1.7980000000000024E-2</v>
      </c>
      <c r="AF99">
        <f t="shared" si="1"/>
        <v>2.3280000000000047E-2</v>
      </c>
      <c r="AG99">
        <f t="shared" si="1"/>
        <v>1.6459999999999982E-2</v>
      </c>
      <c r="AH99">
        <f t="shared" si="1"/>
        <v>1.4160000000000034E-2</v>
      </c>
      <c r="AI99">
        <f t="shared" si="1"/>
        <v>1.1120000000000014E-2</v>
      </c>
      <c r="AJ99">
        <f t="shared" si="1"/>
        <v>2.3039999999999967E-2</v>
      </c>
      <c r="AK99">
        <f t="shared" si="1"/>
        <v>6.9359999999999825E-2</v>
      </c>
      <c r="AL99">
        <f t="shared" si="1"/>
        <v>1.1519999999999983E-2</v>
      </c>
      <c r="AM99">
        <f t="shared" si="1"/>
        <v>1.1519999999999983E-2</v>
      </c>
      <c r="AN99">
        <f t="shared" si="1"/>
        <v>0.50440000000000107</v>
      </c>
      <c r="AO99">
        <f t="shared" si="1"/>
        <v>2.2498375000000004</v>
      </c>
      <c r="AP99">
        <f t="shared" si="1"/>
        <v>1.1551200000000019</v>
      </c>
      <c r="AQ99">
        <f t="shared" si="1"/>
        <v>0.32004000000000005</v>
      </c>
      <c r="AR99">
        <f t="shared" si="1"/>
        <v>1.4356800000000001</v>
      </c>
      <c r="AS99">
        <f t="shared" si="1"/>
        <v>0.33360000000000023</v>
      </c>
      <c r="AT99">
        <f t="shared" si="1"/>
        <v>3.2657999999999974</v>
      </c>
      <c r="AU99">
        <f t="shared" si="1"/>
        <v>0.11184000000000022</v>
      </c>
      <c r="AV99">
        <f t="shared" si="1"/>
        <v>0.48128000000000021</v>
      </c>
      <c r="AW99">
        <f t="shared" si="1"/>
        <v>1.166399999999999</v>
      </c>
      <c r="AX99">
        <f t="shared" si="1"/>
        <v>0.45167999999999969</v>
      </c>
      <c r="AY99">
        <f t="shared" si="1"/>
        <v>1.2</v>
      </c>
      <c r="AZ99">
        <f t="shared" si="1"/>
        <v>0.48</v>
      </c>
      <c r="BA99">
        <f t="shared" si="1"/>
        <v>0.4</v>
      </c>
      <c r="BB99">
        <f t="shared" si="1"/>
        <v>5.3112499999999986E-2</v>
      </c>
      <c r="BC99">
        <f t="shared" si="1"/>
        <v>0.74738499999999997</v>
      </c>
      <c r="BD99">
        <f t="shared" si="1"/>
        <v>0.32030750000000002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2022-12-02T09:42:51Z</dcterms:modified>
</cp:coreProperties>
</file>